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14340" yWindow="0" windowWidth="14460" windowHeight="16380" tabRatio="500" activeTab="1"/>
  </bookViews>
  <sheets>
    <sheet name="Cables" sheetId="1" r:id="rId1"/>
    <sheet name="Instruments" sheetId="2" r:id="rId2"/>
    <sheet name="Batteries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1" l="1"/>
  <c r="F38" i="1"/>
  <c r="F39" i="1"/>
  <c r="F45" i="1"/>
  <c r="F41" i="1"/>
  <c r="F42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5" i="1"/>
  <c r="F27" i="1"/>
  <c r="F28" i="1"/>
  <c r="F31" i="1"/>
  <c r="F32" i="1"/>
  <c r="F40" i="1"/>
  <c r="F3" i="1"/>
</calcChain>
</file>

<file path=xl/sharedStrings.xml><?xml version="1.0" encoding="utf-8"?>
<sst xmlns="http://schemas.openxmlformats.org/spreadsheetml/2006/main" count="356" uniqueCount="245">
  <si>
    <t>Oasis3 Controller:</t>
  </si>
  <si>
    <t xml:space="preserve">battery                          </t>
  </si>
  <si>
    <t xml:space="preserve">ground fault                                           </t>
  </si>
  <si>
    <t xml:space="preserve">e-meter                    </t>
  </si>
  <si>
    <t xml:space="preserve">radio (teledesigns) </t>
  </si>
  <si>
    <t xml:space="preserve">GPS                                       </t>
  </si>
  <si>
    <t xml:space="preserve">Metsys with Barometer, Windbird, AT/RH                            </t>
  </si>
  <si>
    <t xml:space="preserve">Sonic Wind speed/direction       </t>
  </si>
  <si>
    <t xml:space="preserve">LongWave Radiation          Asimet LWR               </t>
  </si>
  <si>
    <t xml:space="preserve">Air Temp. / Rel. Humidity   Asimet HRH               </t>
  </si>
  <si>
    <t xml:space="preserve">ShortWave Radiation         Asimet SWR                 </t>
  </si>
  <si>
    <t xml:space="preserve">Ed HyperOCR                                            </t>
  </si>
  <si>
    <t>ISUS</t>
  </si>
  <si>
    <t xml:space="preserve">MicroCAT - elevator         37-SM </t>
  </si>
  <si>
    <t>10m Microcat                    37-SM</t>
  </si>
  <si>
    <t xml:space="preserve">20m Microcat                    37-SM  </t>
  </si>
  <si>
    <t xml:space="preserve">ADCP - LR75                                       </t>
  </si>
  <si>
    <t>HydroScat-2</t>
  </si>
  <si>
    <t>pH - Durafet</t>
  </si>
  <si>
    <t xml:space="preserve">Ed 10m   HyperOCR-I                                  </t>
  </si>
  <si>
    <t xml:space="preserve">Lu 10m   HyperOCR-R                                    </t>
  </si>
  <si>
    <t xml:space="preserve">Ed 20m   HyperOCR-I                                    </t>
  </si>
  <si>
    <t xml:space="preserve">Lu 20m   HyperOCR-R                          </t>
  </si>
  <si>
    <t xml:space="preserve">T-String:  40m, 60P, 80m, 100P, 150m, 200P, 250m, 300P.              </t>
  </si>
  <si>
    <t xml:space="preserve">Deep HydroScat-2 at 220m              </t>
  </si>
  <si>
    <t>Deep FLNTUSB at 220m</t>
  </si>
  <si>
    <t>Deep O2 (37-IDO) at 220m</t>
  </si>
  <si>
    <t xml:space="preserve">Iridium - Xeos Melo                  </t>
  </si>
  <si>
    <t xml:space="preserve">Release - Benthos 865-A                </t>
  </si>
  <si>
    <t>OA Controller (Slave)</t>
  </si>
  <si>
    <r>
      <rPr>
        <sz val="12"/>
        <color indexed="205"/>
        <rFont val="Calibri"/>
        <family val="2"/>
      </rPr>
      <t>*pCO2</t>
    </r>
    <r>
      <rPr>
        <sz val="12"/>
        <color theme="1"/>
        <rFont val="Calibri"/>
        <family val="2"/>
        <scheme val="minor"/>
      </rPr>
      <t xml:space="preserve"> Gashound</t>
    </r>
  </si>
  <si>
    <t>*O2 Optode</t>
  </si>
  <si>
    <t>*pH</t>
  </si>
  <si>
    <t>*Fluorometer (WS3)</t>
  </si>
  <si>
    <t xml:space="preserve"> *pump (SBE-5T)</t>
  </si>
  <si>
    <t>Cable</t>
  </si>
  <si>
    <t>~</t>
  </si>
  <si>
    <t>****</t>
  </si>
  <si>
    <t>1002009-2m</t>
  </si>
  <si>
    <t>1002009-1.5m</t>
  </si>
  <si>
    <t>1003117-1m</t>
  </si>
  <si>
    <t>1003117-2m</t>
  </si>
  <si>
    <t>EK60 transducer cable</t>
  </si>
  <si>
    <t>EK-60 Radio</t>
  </si>
  <si>
    <t>Have</t>
  </si>
  <si>
    <t>2012M2HybridpCO2 cable/OA</t>
  </si>
  <si>
    <t>Order</t>
  </si>
  <si>
    <t>Required Dep</t>
  </si>
  <si>
    <t>Required Spare</t>
  </si>
  <si>
    <t>**</t>
  </si>
  <si>
    <t>Monster Cable</t>
  </si>
  <si>
    <t>Monster Extension 10-20 m Jumper</t>
  </si>
  <si>
    <t>** = 1m Standard Cable</t>
  </si>
  <si>
    <t>Pigtails MCIL4M</t>
  </si>
  <si>
    <t>hardcopy</t>
  </si>
  <si>
    <t>x</t>
  </si>
  <si>
    <t>14 m Black poly cable</t>
  </si>
  <si>
    <t>(1) 12m (24C)/ (8) 0.5m (4C)</t>
  </si>
  <si>
    <t>1.5m 4c</t>
  </si>
  <si>
    <t>2m (Seabird)</t>
  </si>
  <si>
    <t xml:space="preserve">2m  </t>
  </si>
  <si>
    <t>3.5 m</t>
  </si>
  <si>
    <t>1.5m, 2 x 0.4m, 2 x 0.3m</t>
  </si>
  <si>
    <t>1m</t>
  </si>
  <si>
    <t xml:space="preserve">1m, </t>
  </si>
  <si>
    <t>2m, 0.5m, 0.5m</t>
  </si>
  <si>
    <t>2m</t>
  </si>
  <si>
    <t>0.6m</t>
  </si>
  <si>
    <t>Cut</t>
  </si>
  <si>
    <t>5 pin to 5 pin</t>
  </si>
  <si>
    <t>1.5m</t>
  </si>
  <si>
    <t>Nilspin:</t>
  </si>
  <si>
    <t>350m</t>
  </si>
  <si>
    <t>Lat:</t>
  </si>
  <si>
    <t>36  45.068</t>
  </si>
  <si>
    <t>Nylon:</t>
  </si>
  <si>
    <t>1200m</t>
  </si>
  <si>
    <t>Lon:</t>
  </si>
  <si>
    <t>122  01.752</t>
  </si>
  <si>
    <t>Polyolefin:</t>
  </si>
  <si>
    <t>Depth:</t>
  </si>
  <si>
    <t>Subsurface cages</t>
  </si>
  <si>
    <t>10m, 20m</t>
  </si>
  <si>
    <t>Monster cable:</t>
  </si>
  <si>
    <t>14m</t>
  </si>
  <si>
    <t>ReturnToIndex</t>
  </si>
  <si>
    <t>Pre-deployment status.</t>
  </si>
  <si>
    <t>Sensor</t>
  </si>
  <si>
    <t>Model</t>
  </si>
  <si>
    <t>Serial no.</t>
  </si>
  <si>
    <t>SSDS ID</t>
  </si>
  <si>
    <t>Buoy</t>
  </si>
  <si>
    <t>Toroid</t>
  </si>
  <si>
    <t>N/A</t>
  </si>
  <si>
    <t>1A</t>
  </si>
  <si>
    <t>Controller</t>
  </si>
  <si>
    <t>OASIS-3</t>
  </si>
  <si>
    <t>1F</t>
  </si>
  <si>
    <t>battery</t>
  </si>
  <si>
    <t>ground fault</t>
  </si>
  <si>
    <t>e-meter</t>
  </si>
  <si>
    <t>Link-10</t>
  </si>
  <si>
    <t>2A</t>
  </si>
  <si>
    <t>radio</t>
  </si>
  <si>
    <t>teledesigns</t>
  </si>
  <si>
    <t>2B</t>
  </si>
  <si>
    <t>GPS</t>
  </si>
  <si>
    <t>2C</t>
  </si>
  <si>
    <t>Metsys with Barometer</t>
  </si>
  <si>
    <t>Wind speed/direction</t>
  </si>
  <si>
    <t>Windbird</t>
  </si>
  <si>
    <t>WAS425A</t>
  </si>
  <si>
    <t>Air Temp. / Rel. Humidity</t>
  </si>
  <si>
    <t>Hygroclip-R</t>
  </si>
  <si>
    <t>2D</t>
  </si>
  <si>
    <t>LongWave Radiation</t>
  </si>
  <si>
    <t>Asimet LWR</t>
  </si>
  <si>
    <t>2E</t>
  </si>
  <si>
    <t>Asimet HRH</t>
  </si>
  <si>
    <t>2F</t>
  </si>
  <si>
    <t>ShortWave Radiation</t>
  </si>
  <si>
    <t>Asimet SWR</t>
  </si>
  <si>
    <t>3A</t>
  </si>
  <si>
    <t>Ed</t>
  </si>
  <si>
    <t>HyperOCR</t>
  </si>
  <si>
    <t>3D</t>
  </si>
  <si>
    <t>Echo Sounder</t>
  </si>
  <si>
    <t>SimRad Split Beam</t>
  </si>
  <si>
    <t>3E</t>
  </si>
  <si>
    <t>3F</t>
  </si>
  <si>
    <t>4A</t>
  </si>
  <si>
    <t>Nitrate</t>
  </si>
  <si>
    <t>4B</t>
  </si>
  <si>
    <t>MicroCAT - elevator</t>
  </si>
  <si>
    <t>37SM</t>
  </si>
  <si>
    <t>4C</t>
  </si>
  <si>
    <t>ADCP</t>
  </si>
  <si>
    <t>LR75</t>
  </si>
  <si>
    <t xml:space="preserve">ADCP power </t>
  </si>
  <si>
    <t>WH-ICPS</t>
  </si>
  <si>
    <t>4D</t>
  </si>
  <si>
    <t>Scattering</t>
  </si>
  <si>
    <t>Scattering shutter</t>
  </si>
  <si>
    <t>HS2 shutter</t>
  </si>
  <si>
    <t>4F</t>
  </si>
  <si>
    <t>Durafet pH</t>
  </si>
  <si>
    <t>6A</t>
  </si>
  <si>
    <t>Ed 10m</t>
  </si>
  <si>
    <t>HyperOCR-I</t>
  </si>
  <si>
    <t>Ed shutter</t>
  </si>
  <si>
    <t>BioShutter</t>
  </si>
  <si>
    <t>Lu 10m</t>
  </si>
  <si>
    <t>HyperOCR-R</t>
  </si>
  <si>
    <t>Lu shutter</t>
  </si>
  <si>
    <t>6B</t>
  </si>
  <si>
    <t>Ed 20m</t>
  </si>
  <si>
    <t>Lu 20m</t>
  </si>
  <si>
    <t>6C</t>
  </si>
  <si>
    <t>T-String</t>
  </si>
  <si>
    <t>ID</t>
  </si>
  <si>
    <t>Modem card (in OASIS)</t>
  </si>
  <si>
    <t>S-MODEM</t>
  </si>
  <si>
    <t>Inductive Cable Coupler</t>
  </si>
  <si>
    <t>ICCv4-8x</t>
  </si>
  <si>
    <t>MicroCAT - 40m</t>
  </si>
  <si>
    <t>37IM</t>
  </si>
  <si>
    <t>MicroCAT - 60m pressure</t>
  </si>
  <si>
    <t>MicroCAT - 80m</t>
  </si>
  <si>
    <t>MicroCAT - 100m pressure</t>
  </si>
  <si>
    <t>MicroCAT - 150m</t>
  </si>
  <si>
    <t>MicroCAT - 200m pressure</t>
  </si>
  <si>
    <t>MicroCAT - 250m</t>
  </si>
  <si>
    <t>MicroCAT - 300m pressure</t>
  </si>
  <si>
    <t>Underwater modem</t>
  </si>
  <si>
    <t>UIM44</t>
  </si>
  <si>
    <t>Scattering/fluor</t>
  </si>
  <si>
    <t>Fluometer/nephalometer</t>
  </si>
  <si>
    <t>FLNTUSB</t>
  </si>
  <si>
    <t>6E</t>
  </si>
  <si>
    <t>MicroCAT - 10m cage</t>
  </si>
  <si>
    <t>37SMP</t>
  </si>
  <si>
    <t>6F</t>
  </si>
  <si>
    <t>MicroCAT - 20m cage</t>
  </si>
  <si>
    <t>865-A</t>
  </si>
  <si>
    <t>MicroCat Spare</t>
  </si>
  <si>
    <t>SBE 37IM w O2</t>
  </si>
  <si>
    <t>Iridium</t>
  </si>
  <si>
    <t>Xeos Melo</t>
  </si>
  <si>
    <t>OA Controller:</t>
  </si>
  <si>
    <t>1D</t>
  </si>
  <si>
    <t>OA4</t>
  </si>
  <si>
    <t>pCO2</t>
  </si>
  <si>
    <t xml:space="preserve">Gashound </t>
  </si>
  <si>
    <t>Oxygen</t>
  </si>
  <si>
    <t>Optode 4330</t>
  </si>
  <si>
    <t>Analog1</t>
  </si>
  <si>
    <t>Humidity</t>
  </si>
  <si>
    <t>Analog2</t>
  </si>
  <si>
    <t>pH</t>
  </si>
  <si>
    <t>Analog3</t>
  </si>
  <si>
    <t>Fluorometer</t>
  </si>
  <si>
    <t>WETStar</t>
  </si>
  <si>
    <t>Pump</t>
  </si>
  <si>
    <t>SBE-5T</t>
  </si>
  <si>
    <t>10m-20m Jumper Cable</t>
  </si>
  <si>
    <t>12m</t>
  </si>
  <si>
    <t>2nd release 9.5</t>
  </si>
  <si>
    <t xml:space="preserve">Release:  </t>
  </si>
  <si>
    <t>Spare</t>
  </si>
  <si>
    <t>Echo Sounder Transducer</t>
  </si>
  <si>
    <t>Coletti</t>
  </si>
  <si>
    <t>37IMP-IDO</t>
  </si>
  <si>
    <t>37IMP-ODO</t>
  </si>
  <si>
    <t>5A</t>
  </si>
  <si>
    <t>Z1940001</t>
  </si>
  <si>
    <t>H2070752</t>
  </si>
  <si>
    <t>Confirm Serial #</t>
  </si>
  <si>
    <t>Spare (Metsys on M1_2014)</t>
  </si>
  <si>
    <t>Vitual SSDS</t>
  </si>
  <si>
    <t>Wahl</t>
  </si>
  <si>
    <t>H2010336</t>
  </si>
  <si>
    <t>SS031014</t>
  </si>
  <si>
    <t>14791 (was 4164)</t>
  </si>
  <si>
    <t>M1 2015</t>
  </si>
  <si>
    <t xml:space="preserve">EK-60         Sys B                      SimRad SplitBeam    </t>
  </si>
  <si>
    <t>m1_2014_dio2_cable</t>
  </si>
  <si>
    <t>M1_2014_OA_A_D cab-REV_C_6pinFL</t>
  </si>
  <si>
    <t>XeosMelo</t>
  </si>
  <si>
    <t>1003171A_EK60Cable</t>
  </si>
  <si>
    <t>1002261A_BlackSSfcCable</t>
  </si>
  <si>
    <t>1002549G_20mExtensionCable</t>
  </si>
  <si>
    <t>1002014B_ConnectorBlockPigtail</t>
  </si>
  <si>
    <t>Insist on NO POTTING close to connector</t>
  </si>
  <si>
    <t>EK60 Radio Cable- Chris provide</t>
  </si>
  <si>
    <t>Chris Wahl has diagram</t>
  </si>
  <si>
    <t>n/a</t>
  </si>
  <si>
    <t>Female Connector at Transducer (cable to be male)</t>
  </si>
  <si>
    <t>In bay</t>
  </si>
  <si>
    <t>37-13247</t>
  </si>
  <si>
    <t>134.89.45.29</t>
  </si>
  <si>
    <t>En:A R:B</t>
  </si>
  <si>
    <t>En:E R:F</t>
  </si>
  <si>
    <t>Stella Spot Beacon</t>
  </si>
  <si>
    <t>SPOT</t>
  </si>
  <si>
    <t>011-00478-00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</si>
</sst>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17" x14ac:knownFonts="1">
    <font>
      <sz val="12"/>
      <color theme="1"/>
      <name val="Calibri"/>
      <family val="2"/>
      <scheme val="minor"/>
    </font>
    <font>
      <sz val="12"/>
      <color indexed="205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Times New Roman"/>
    </font>
    <font>
      <sz val="12"/>
      <color rgb="FF000000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</font>
    <font>
      <i/>
      <sz val="8"/>
      <name val="Arial"/>
    </font>
    <font>
      <sz val="10"/>
      <color rgb="FFDD0806"/>
      <name val="Arial"/>
      <family val="2"/>
    </font>
    <font>
      <sz val="8"/>
      <name val="Calibri"/>
      <family val="2"/>
      <scheme val="minor"/>
    </font>
    <font>
      <i/>
      <sz val="8"/>
      <name val="Arial"/>
      <family val="2"/>
    </font>
    <font>
      <i/>
      <sz val="10"/>
      <name val="Arial"/>
      <family val="2"/>
    </font>
    <font>
      <sz val="12"/>
      <color rgb="FFFF0000"/>
      <name val="Calibri"/>
      <family val="2"/>
      <scheme val="minor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2" xfId="0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3" borderId="0" xfId="0" applyFont="1" applyFill="1" applyAlignment="1">
      <alignment horizontal="right"/>
    </xf>
    <xf numFmtId="0" fontId="2" fillId="0" borderId="0" xfId="29" applyAlignment="1">
      <alignment horizontal="center"/>
    </xf>
    <xf numFmtId="0" fontId="2" fillId="0" borderId="0" xfId="29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/>
    <xf numFmtId="0" fontId="8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6" fillId="0" borderId="0" xfId="0" applyFont="1" applyBorder="1"/>
    <xf numFmtId="164" fontId="8" fillId="0" borderId="0" xfId="0" applyNumberFormat="1" applyFont="1" applyBorder="1" applyAlignment="1">
      <alignment horizontal="centerContinuous"/>
    </xf>
    <xf numFmtId="0" fontId="6" fillId="0" borderId="0" xfId="0" applyFont="1" applyBorder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 applyFill="1" applyBorder="1"/>
    <xf numFmtId="0" fontId="6" fillId="0" borderId="0" xfId="0" quotePrefix="1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2" xfId="0" quotePrefix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/>
    <xf numFmtId="0" fontId="0" fillId="0" borderId="0" xfId="0" applyFont="1" applyBorder="1" applyAlignment="1">
      <alignment horizontal="left"/>
    </xf>
  </cellXfs>
  <cellStyles count="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5"/>
  <sheetViews>
    <sheetView workbookViewId="0">
      <selection activeCell="A23" sqref="A23"/>
    </sheetView>
  </sheetViews>
  <sheetFormatPr baseColWidth="10" defaultColWidth="11" defaultRowHeight="15" x14ac:dyDescent="0"/>
  <cols>
    <col min="1" max="1" width="83" bestFit="1" customWidth="1"/>
    <col min="2" max="2" width="26" bestFit="1" customWidth="1"/>
    <col min="3" max="3" width="12.33203125" bestFit="1" customWidth="1"/>
    <col min="4" max="4" width="13.6640625" bestFit="1" customWidth="1"/>
    <col min="5" max="5" width="5.33203125" bestFit="1" customWidth="1"/>
    <col min="8" max="8" width="18.6640625" bestFit="1" customWidth="1"/>
  </cols>
  <sheetData>
    <row r="1" spans="1:9" ht="16" thickBot="1">
      <c r="A1" s="1"/>
      <c r="B1" s="1" t="s">
        <v>35</v>
      </c>
      <c r="C1" s="1" t="s">
        <v>47</v>
      </c>
      <c r="D1" s="1" t="s">
        <v>48</v>
      </c>
      <c r="E1" s="1" t="s">
        <v>44</v>
      </c>
      <c r="F1" s="1" t="s">
        <v>46</v>
      </c>
      <c r="G1" s="1" t="s">
        <v>54</v>
      </c>
      <c r="H1" s="1" t="s">
        <v>68</v>
      </c>
      <c r="I1" s="1"/>
    </row>
    <row r="2" spans="1:9">
      <c r="A2" t="s">
        <v>0</v>
      </c>
      <c r="B2" t="s">
        <v>36</v>
      </c>
    </row>
    <row r="3" spans="1:9">
      <c r="A3" t="s">
        <v>1</v>
      </c>
      <c r="B3" t="s">
        <v>40</v>
      </c>
      <c r="C3">
        <v>1</v>
      </c>
      <c r="D3">
        <v>1</v>
      </c>
      <c r="E3" t="s">
        <v>49</v>
      </c>
      <c r="F3" t="e">
        <f>(C3+D3)-E3</f>
        <v>#VALUE!</v>
      </c>
      <c r="I3" t="s">
        <v>55</v>
      </c>
    </row>
    <row r="4" spans="1:9">
      <c r="A4" t="s">
        <v>2</v>
      </c>
      <c r="B4" t="s">
        <v>36</v>
      </c>
    </row>
    <row r="5" spans="1:9">
      <c r="A5" t="s">
        <v>3</v>
      </c>
      <c r="B5" t="s">
        <v>36</v>
      </c>
    </row>
    <row r="6" spans="1:9">
      <c r="A6" t="s">
        <v>4</v>
      </c>
      <c r="B6" t="s">
        <v>41</v>
      </c>
      <c r="C6">
        <v>1</v>
      </c>
      <c r="D6">
        <v>1</v>
      </c>
      <c r="E6">
        <v>2</v>
      </c>
      <c r="F6" s="2">
        <f t="shared" ref="F6:F45" si="0">(C6+D6)-E6</f>
        <v>0</v>
      </c>
      <c r="I6" t="s">
        <v>55</v>
      </c>
    </row>
    <row r="7" spans="1:9">
      <c r="A7" t="s">
        <v>5</v>
      </c>
      <c r="B7" t="s">
        <v>36</v>
      </c>
    </row>
    <row r="8" spans="1:9">
      <c r="A8" t="s">
        <v>6</v>
      </c>
      <c r="B8">
        <v>1002049</v>
      </c>
      <c r="C8">
        <v>1</v>
      </c>
      <c r="D8">
        <v>1</v>
      </c>
      <c r="E8">
        <v>1</v>
      </c>
      <c r="F8" s="2">
        <f t="shared" si="0"/>
        <v>1</v>
      </c>
      <c r="I8" t="s">
        <v>55</v>
      </c>
    </row>
    <row r="9" spans="1:9">
      <c r="A9" s="46" t="s">
        <v>7</v>
      </c>
      <c r="B9" t="s">
        <v>37</v>
      </c>
      <c r="C9">
        <v>1</v>
      </c>
      <c r="D9">
        <v>1</v>
      </c>
      <c r="E9">
        <v>0</v>
      </c>
      <c r="F9" s="2">
        <f t="shared" si="0"/>
        <v>2</v>
      </c>
      <c r="H9" t="s">
        <v>67</v>
      </c>
    </row>
    <row r="10" spans="1:9">
      <c r="A10" t="s">
        <v>8</v>
      </c>
      <c r="B10" t="s">
        <v>38</v>
      </c>
      <c r="C10">
        <v>1</v>
      </c>
      <c r="D10">
        <v>1</v>
      </c>
      <c r="E10">
        <v>1</v>
      </c>
      <c r="F10" s="2">
        <f t="shared" si="0"/>
        <v>1</v>
      </c>
      <c r="G10" t="s">
        <v>55</v>
      </c>
      <c r="H10" t="s">
        <v>66</v>
      </c>
      <c r="I10" t="s">
        <v>55</v>
      </c>
    </row>
    <row r="11" spans="1:9">
      <c r="A11" t="s">
        <v>9</v>
      </c>
      <c r="B11" t="s">
        <v>39</v>
      </c>
      <c r="C11">
        <v>1</v>
      </c>
      <c r="D11">
        <v>1</v>
      </c>
      <c r="E11">
        <v>0</v>
      </c>
      <c r="F11">
        <f t="shared" si="0"/>
        <v>2</v>
      </c>
      <c r="G11" t="s">
        <v>55</v>
      </c>
      <c r="I11" t="s">
        <v>55</v>
      </c>
    </row>
    <row r="12" spans="1:9">
      <c r="A12" t="s">
        <v>10</v>
      </c>
      <c r="B12" t="s">
        <v>38</v>
      </c>
      <c r="C12">
        <v>1</v>
      </c>
      <c r="D12">
        <v>1</v>
      </c>
      <c r="E12">
        <v>1</v>
      </c>
      <c r="F12" s="2">
        <f t="shared" si="0"/>
        <v>1</v>
      </c>
      <c r="G12" t="s">
        <v>55</v>
      </c>
      <c r="H12" t="s">
        <v>66</v>
      </c>
      <c r="I12" t="s">
        <v>55</v>
      </c>
    </row>
    <row r="13" spans="1:9">
      <c r="A13" t="s">
        <v>11</v>
      </c>
      <c r="B13">
        <v>1002859</v>
      </c>
      <c r="C13">
        <v>1</v>
      </c>
      <c r="D13">
        <v>1</v>
      </c>
      <c r="E13">
        <v>0</v>
      </c>
      <c r="F13" s="2">
        <f t="shared" si="0"/>
        <v>2</v>
      </c>
      <c r="H13" t="s">
        <v>65</v>
      </c>
      <c r="I13" t="s">
        <v>55</v>
      </c>
    </row>
    <row r="14" spans="1:9">
      <c r="A14" t="s">
        <v>12</v>
      </c>
      <c r="B14">
        <v>1002012</v>
      </c>
      <c r="C14">
        <v>1</v>
      </c>
      <c r="D14">
        <v>1</v>
      </c>
      <c r="E14">
        <v>1</v>
      </c>
      <c r="F14" s="2">
        <f t="shared" si="0"/>
        <v>1</v>
      </c>
      <c r="G14" t="s">
        <v>55</v>
      </c>
      <c r="H14" t="s">
        <v>63</v>
      </c>
      <c r="I14" t="s">
        <v>55</v>
      </c>
    </row>
    <row r="15" spans="1:9">
      <c r="A15" t="s">
        <v>13</v>
      </c>
      <c r="B15" t="s">
        <v>40</v>
      </c>
      <c r="C15">
        <v>1</v>
      </c>
      <c r="D15">
        <v>1</v>
      </c>
      <c r="E15" t="s">
        <v>49</v>
      </c>
      <c r="F15" t="e">
        <f t="shared" si="0"/>
        <v>#VALUE!</v>
      </c>
      <c r="G15" t="s">
        <v>55</v>
      </c>
    </row>
    <row r="16" spans="1:9">
      <c r="A16" t="s">
        <v>14</v>
      </c>
      <c r="B16" t="s">
        <v>40</v>
      </c>
      <c r="C16">
        <v>1</v>
      </c>
      <c r="D16">
        <v>1</v>
      </c>
      <c r="E16" t="s">
        <v>49</v>
      </c>
      <c r="F16" t="e">
        <f t="shared" si="0"/>
        <v>#VALUE!</v>
      </c>
    </row>
    <row r="17" spans="1:10">
      <c r="A17" t="s">
        <v>15</v>
      </c>
      <c r="B17" t="s">
        <v>40</v>
      </c>
      <c r="C17">
        <v>1</v>
      </c>
      <c r="D17">
        <v>1</v>
      </c>
      <c r="E17" t="s">
        <v>49</v>
      </c>
      <c r="F17" t="e">
        <f t="shared" si="0"/>
        <v>#VALUE!</v>
      </c>
    </row>
    <row r="18" spans="1:10">
      <c r="A18" t="s">
        <v>16</v>
      </c>
      <c r="B18" t="s">
        <v>40</v>
      </c>
      <c r="C18">
        <v>1</v>
      </c>
      <c r="D18">
        <v>1</v>
      </c>
      <c r="E18" t="s">
        <v>49</v>
      </c>
      <c r="F18" t="e">
        <f t="shared" si="0"/>
        <v>#VALUE!</v>
      </c>
    </row>
    <row r="19" spans="1:10">
      <c r="A19" t="s">
        <v>17</v>
      </c>
      <c r="B19">
        <v>1002013</v>
      </c>
      <c r="C19">
        <v>1</v>
      </c>
      <c r="D19">
        <v>1</v>
      </c>
      <c r="E19">
        <v>0</v>
      </c>
      <c r="F19" s="2">
        <f t="shared" si="0"/>
        <v>2</v>
      </c>
      <c r="G19" t="s">
        <v>55</v>
      </c>
      <c r="H19" t="s">
        <v>64</v>
      </c>
      <c r="I19" t="s">
        <v>55</v>
      </c>
    </row>
    <row r="20" spans="1:10">
      <c r="A20" t="s">
        <v>18</v>
      </c>
      <c r="B20">
        <v>1002012</v>
      </c>
      <c r="C20">
        <v>1</v>
      </c>
      <c r="D20">
        <v>1</v>
      </c>
      <c r="E20">
        <v>2</v>
      </c>
      <c r="F20" s="2">
        <f t="shared" si="0"/>
        <v>0</v>
      </c>
      <c r="G20" t="s">
        <v>55</v>
      </c>
      <c r="H20" t="s">
        <v>70</v>
      </c>
    </row>
    <row r="21" spans="1:10">
      <c r="A21" t="s">
        <v>19</v>
      </c>
      <c r="B21">
        <v>1002858</v>
      </c>
      <c r="C21">
        <v>1</v>
      </c>
      <c r="D21">
        <v>1</v>
      </c>
      <c r="E21">
        <v>0</v>
      </c>
      <c r="F21" s="2">
        <f t="shared" si="0"/>
        <v>2</v>
      </c>
      <c r="H21" s="4" t="s">
        <v>62</v>
      </c>
      <c r="I21" t="s">
        <v>55</v>
      </c>
      <c r="J21" t="s">
        <v>232</v>
      </c>
    </row>
    <row r="22" spans="1:10">
      <c r="A22" t="s">
        <v>20</v>
      </c>
      <c r="B22" t="s">
        <v>36</v>
      </c>
    </row>
    <row r="23" spans="1:10">
      <c r="A23" t="s">
        <v>21</v>
      </c>
      <c r="B23">
        <v>1002858</v>
      </c>
      <c r="C23">
        <v>1</v>
      </c>
      <c r="D23">
        <v>1</v>
      </c>
      <c r="E23">
        <v>1</v>
      </c>
      <c r="F23" s="2">
        <f t="shared" si="0"/>
        <v>1</v>
      </c>
      <c r="H23" t="s">
        <v>62</v>
      </c>
      <c r="I23" t="s">
        <v>55</v>
      </c>
      <c r="J23" t="s">
        <v>232</v>
      </c>
    </row>
    <row r="24" spans="1:10">
      <c r="A24" t="s">
        <v>22</v>
      </c>
      <c r="B24" t="s">
        <v>36</v>
      </c>
    </row>
    <row r="25" spans="1:10">
      <c r="A25" t="s">
        <v>29</v>
      </c>
      <c r="B25" t="s">
        <v>45</v>
      </c>
      <c r="C25">
        <v>1</v>
      </c>
      <c r="D25">
        <v>1</v>
      </c>
      <c r="E25">
        <v>1</v>
      </c>
      <c r="F25" s="2">
        <f t="shared" si="0"/>
        <v>1</v>
      </c>
      <c r="G25" t="s">
        <v>55</v>
      </c>
      <c r="H25" t="s">
        <v>60</v>
      </c>
      <c r="I25" t="s">
        <v>55</v>
      </c>
    </row>
    <row r="26" spans="1:10">
      <c r="A26" t="s">
        <v>30</v>
      </c>
      <c r="B26" t="s">
        <v>36</v>
      </c>
    </row>
    <row r="27" spans="1:10">
      <c r="A27" t="s">
        <v>31</v>
      </c>
      <c r="B27" t="s">
        <v>225</v>
      </c>
      <c r="C27">
        <v>1</v>
      </c>
      <c r="D27">
        <v>1</v>
      </c>
      <c r="E27">
        <v>1</v>
      </c>
      <c r="F27" s="2">
        <f t="shared" si="0"/>
        <v>1</v>
      </c>
      <c r="I27" t="s">
        <v>55</v>
      </c>
    </row>
    <row r="28" spans="1:10">
      <c r="A28" t="s">
        <v>32</v>
      </c>
      <c r="B28" t="s">
        <v>226</v>
      </c>
      <c r="C28">
        <v>1</v>
      </c>
      <c r="D28">
        <v>1</v>
      </c>
      <c r="E28">
        <v>1</v>
      </c>
      <c r="F28" s="2">
        <f t="shared" si="0"/>
        <v>1</v>
      </c>
      <c r="I28" t="s">
        <v>55</v>
      </c>
    </row>
    <row r="29" spans="1:10">
      <c r="A29" t="s">
        <v>33</v>
      </c>
      <c r="B29" t="s">
        <v>226</v>
      </c>
    </row>
    <row r="30" spans="1:10">
      <c r="A30" t="s">
        <v>34</v>
      </c>
      <c r="B30" t="s">
        <v>226</v>
      </c>
    </row>
    <row r="31" spans="1:10">
      <c r="A31" t="s">
        <v>23</v>
      </c>
      <c r="B31">
        <v>1002045</v>
      </c>
      <c r="C31">
        <v>1</v>
      </c>
      <c r="D31">
        <v>1</v>
      </c>
      <c r="E31">
        <v>4</v>
      </c>
      <c r="F31" s="2">
        <f t="shared" si="0"/>
        <v>-2</v>
      </c>
      <c r="H31" t="s">
        <v>59</v>
      </c>
    </row>
    <row r="32" spans="1:10">
      <c r="A32" t="s">
        <v>24</v>
      </c>
      <c r="B32">
        <v>1003473</v>
      </c>
      <c r="C32">
        <v>1</v>
      </c>
      <c r="D32">
        <v>1</v>
      </c>
      <c r="E32">
        <v>2</v>
      </c>
      <c r="F32">
        <f t="shared" si="0"/>
        <v>0</v>
      </c>
    </row>
    <row r="33" spans="1:9">
      <c r="A33" t="s">
        <v>25</v>
      </c>
      <c r="B33" t="s">
        <v>36</v>
      </c>
    </row>
    <row r="34" spans="1:9">
      <c r="A34" t="s">
        <v>26</v>
      </c>
      <c r="B34" t="s">
        <v>36</v>
      </c>
    </row>
    <row r="35" spans="1:9">
      <c r="A35" t="s">
        <v>27</v>
      </c>
      <c r="B35" t="s">
        <v>227</v>
      </c>
      <c r="C35">
        <v>1</v>
      </c>
      <c r="D35">
        <v>1</v>
      </c>
      <c r="E35">
        <v>1</v>
      </c>
      <c r="F35" s="2">
        <f t="shared" si="0"/>
        <v>1</v>
      </c>
      <c r="G35" t="s">
        <v>69</v>
      </c>
      <c r="H35" t="s">
        <v>66</v>
      </c>
      <c r="I35" t="s">
        <v>55</v>
      </c>
    </row>
    <row r="36" spans="1:9">
      <c r="A36" t="s">
        <v>28</v>
      </c>
      <c r="B36" t="s">
        <v>36</v>
      </c>
    </row>
    <row r="38" spans="1:9">
      <c r="A38" t="s">
        <v>42</v>
      </c>
      <c r="B38" t="s">
        <v>234</v>
      </c>
      <c r="C38">
        <v>1</v>
      </c>
      <c r="D38">
        <v>1</v>
      </c>
      <c r="E38">
        <v>1</v>
      </c>
      <c r="F38" s="2">
        <f t="shared" si="0"/>
        <v>1</v>
      </c>
    </row>
    <row r="39" spans="1:9">
      <c r="A39" t="s">
        <v>224</v>
      </c>
      <c r="B39" t="s">
        <v>228</v>
      </c>
      <c r="C39">
        <v>1</v>
      </c>
      <c r="D39">
        <v>1</v>
      </c>
      <c r="E39">
        <v>2</v>
      </c>
      <c r="F39" s="2">
        <f t="shared" si="0"/>
        <v>0</v>
      </c>
      <c r="H39" t="s">
        <v>58</v>
      </c>
      <c r="I39" t="s">
        <v>55</v>
      </c>
    </row>
    <row r="40" spans="1:9">
      <c r="A40" t="s">
        <v>43</v>
      </c>
      <c r="B40" t="s">
        <v>233</v>
      </c>
      <c r="C40">
        <v>1</v>
      </c>
      <c r="D40">
        <v>1</v>
      </c>
      <c r="E40">
        <v>1</v>
      </c>
      <c r="F40" s="2">
        <f t="shared" si="0"/>
        <v>1</v>
      </c>
      <c r="G40" t="s">
        <v>55</v>
      </c>
      <c r="H40" t="s">
        <v>61</v>
      </c>
    </row>
    <row r="41" spans="1:9">
      <c r="A41" t="s">
        <v>50</v>
      </c>
      <c r="B41" t="s">
        <v>229</v>
      </c>
      <c r="C41">
        <v>1</v>
      </c>
      <c r="D41">
        <v>1</v>
      </c>
      <c r="E41">
        <v>1</v>
      </c>
      <c r="F41" s="2">
        <f t="shared" si="0"/>
        <v>1</v>
      </c>
      <c r="H41" t="s">
        <v>56</v>
      </c>
      <c r="I41" t="s">
        <v>55</v>
      </c>
    </row>
    <row r="42" spans="1:9">
      <c r="A42" t="s">
        <v>51</v>
      </c>
      <c r="B42" t="s">
        <v>230</v>
      </c>
      <c r="C42">
        <v>1</v>
      </c>
      <c r="D42">
        <v>1</v>
      </c>
      <c r="E42">
        <v>1</v>
      </c>
      <c r="F42" s="2">
        <f t="shared" si="0"/>
        <v>1</v>
      </c>
      <c r="H42" s="3" t="s">
        <v>57</v>
      </c>
      <c r="I42" t="s">
        <v>55</v>
      </c>
    </row>
    <row r="44" spans="1:9">
      <c r="A44" t="s">
        <v>53</v>
      </c>
      <c r="B44" t="s">
        <v>231</v>
      </c>
      <c r="F44" s="2">
        <v>2</v>
      </c>
      <c r="H44">
        <v>0.5</v>
      </c>
      <c r="I44" t="s">
        <v>55</v>
      </c>
    </row>
    <row r="45" spans="1:9">
      <c r="A45" t="s">
        <v>52</v>
      </c>
      <c r="C45">
        <v>5</v>
      </c>
      <c r="D45">
        <v>5</v>
      </c>
      <c r="E45">
        <v>4</v>
      </c>
      <c r="F45" s="2">
        <f t="shared" si="0"/>
        <v>6</v>
      </c>
      <c r="I45" t="s">
        <v>55</v>
      </c>
    </row>
  </sheetData>
  <phoneticPr fontId="12" type="noConversion"/>
  <pageMargins left="0.75" right="0.75" top="1" bottom="1" header="0.5" footer="0.5"/>
  <pageSetup scale="4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77"/>
  <sheetViews>
    <sheetView tabSelected="1" topLeftCell="A8" workbookViewId="0">
      <selection activeCell="F19" sqref="F19"/>
    </sheetView>
  </sheetViews>
  <sheetFormatPr baseColWidth="10" defaultColWidth="11" defaultRowHeight="15" x14ac:dyDescent="0"/>
  <cols>
    <col min="2" max="2" width="21.1640625" bestFit="1" customWidth="1"/>
    <col min="5" max="5" width="20.5" bestFit="1" customWidth="1"/>
    <col min="6" max="6" width="12" bestFit="1" customWidth="1"/>
    <col min="7" max="7" width="11" style="32"/>
  </cols>
  <sheetData>
    <row r="1" spans="1:7">
      <c r="A1" s="5"/>
      <c r="B1" s="6" t="s">
        <v>223</v>
      </c>
      <c r="C1" s="5"/>
      <c r="D1" s="7"/>
      <c r="E1" s="8">
        <v>42045</v>
      </c>
      <c r="F1" s="26"/>
    </row>
    <row r="2" spans="1:7">
      <c r="A2" s="5"/>
      <c r="B2" s="10" t="s">
        <v>71</v>
      </c>
      <c r="C2" s="5" t="s">
        <v>72</v>
      </c>
      <c r="D2" s="11" t="s">
        <v>73</v>
      </c>
      <c r="E2" s="12" t="s">
        <v>74</v>
      </c>
      <c r="F2" s="27"/>
    </row>
    <row r="3" spans="1:7">
      <c r="A3" s="5"/>
      <c r="B3" s="10" t="s">
        <v>75</v>
      </c>
      <c r="C3" s="5" t="s">
        <v>76</v>
      </c>
      <c r="D3" s="11" t="s">
        <v>77</v>
      </c>
      <c r="E3" s="12" t="s">
        <v>78</v>
      </c>
      <c r="F3" s="27"/>
    </row>
    <row r="4" spans="1:7">
      <c r="A4" s="5"/>
      <c r="B4" s="10" t="s">
        <v>79</v>
      </c>
      <c r="C4" s="5" t="s">
        <v>72</v>
      </c>
      <c r="D4" s="11" t="s">
        <v>80</v>
      </c>
      <c r="E4" s="12">
        <v>1220</v>
      </c>
      <c r="F4" s="27"/>
    </row>
    <row r="5" spans="1:7">
      <c r="A5" s="5"/>
      <c r="B5" s="10" t="s">
        <v>81</v>
      </c>
      <c r="C5" s="5" t="s">
        <v>82</v>
      </c>
      <c r="D5" s="7"/>
      <c r="E5" s="5"/>
      <c r="F5" s="25"/>
    </row>
    <row r="6" spans="1:7">
      <c r="A6" s="5"/>
      <c r="B6" s="10" t="s">
        <v>83</v>
      </c>
      <c r="C6" s="5" t="s">
        <v>84</v>
      </c>
      <c r="D6" s="7"/>
      <c r="E6" s="5"/>
      <c r="F6" s="28"/>
    </row>
    <row r="7" spans="1:7">
      <c r="A7" s="5"/>
      <c r="B7" s="10" t="s">
        <v>204</v>
      </c>
      <c r="C7" s="5" t="s">
        <v>205</v>
      </c>
      <c r="D7" s="7"/>
      <c r="E7" s="5"/>
      <c r="F7" s="28"/>
    </row>
    <row r="8" spans="1:7">
      <c r="A8" s="5"/>
      <c r="B8" s="13" t="s">
        <v>85</v>
      </c>
      <c r="C8" s="14" t="s">
        <v>86</v>
      </c>
      <c r="D8" s="7"/>
      <c r="E8" s="5"/>
      <c r="F8" s="25"/>
    </row>
    <row r="9" spans="1:7">
      <c r="A9" s="5"/>
      <c r="B9" s="9" t="s">
        <v>87</v>
      </c>
      <c r="C9" s="9" t="s">
        <v>88</v>
      </c>
      <c r="D9" s="7"/>
      <c r="E9" s="9" t="s">
        <v>89</v>
      </c>
      <c r="F9" s="29" t="s">
        <v>90</v>
      </c>
    </row>
    <row r="10" spans="1:7">
      <c r="A10" s="5"/>
      <c r="B10" s="15" t="s">
        <v>91</v>
      </c>
      <c r="C10" s="5" t="s">
        <v>92</v>
      </c>
      <c r="D10" s="7"/>
      <c r="E10" s="16" t="s">
        <v>93</v>
      </c>
      <c r="F10" s="16" t="s">
        <v>93</v>
      </c>
    </row>
    <row r="11" spans="1:7">
      <c r="A11" s="5"/>
      <c r="B11" s="9" t="s">
        <v>0</v>
      </c>
      <c r="C11" s="5"/>
      <c r="D11" s="7"/>
      <c r="E11" s="16"/>
      <c r="F11" s="16"/>
    </row>
    <row r="12" spans="1:7">
      <c r="A12" s="5" t="s">
        <v>94</v>
      </c>
      <c r="B12" s="5" t="s">
        <v>95</v>
      </c>
      <c r="C12" s="5" t="s">
        <v>96</v>
      </c>
      <c r="D12" s="7"/>
      <c r="E12" s="15">
        <v>3</v>
      </c>
      <c r="F12" s="30">
        <v>1379</v>
      </c>
    </row>
    <row r="13" spans="1:7">
      <c r="A13" s="5" t="s">
        <v>97</v>
      </c>
      <c r="B13" s="5" t="s">
        <v>98</v>
      </c>
      <c r="C13" s="5"/>
      <c r="D13" s="7"/>
      <c r="E13" s="16" t="s">
        <v>93</v>
      </c>
      <c r="F13" s="16" t="s">
        <v>93</v>
      </c>
    </row>
    <row r="14" spans="1:7">
      <c r="A14" s="5"/>
      <c r="B14" s="5" t="s">
        <v>99</v>
      </c>
      <c r="C14" s="5"/>
      <c r="D14" s="7"/>
      <c r="E14" s="40">
        <v>0</v>
      </c>
      <c r="F14" s="35">
        <v>1466</v>
      </c>
    </row>
    <row r="15" spans="1:7">
      <c r="A15" s="5"/>
      <c r="B15" s="5" t="s">
        <v>100</v>
      </c>
      <c r="C15" s="5" t="s">
        <v>101</v>
      </c>
      <c r="D15" s="7"/>
      <c r="E15" s="44">
        <v>41338</v>
      </c>
      <c r="F15" s="35">
        <v>1811</v>
      </c>
      <c r="G15" s="32" t="s">
        <v>216</v>
      </c>
    </row>
    <row r="16" spans="1:7">
      <c r="A16" s="5" t="s">
        <v>102</v>
      </c>
      <c r="B16" s="5" t="s">
        <v>103</v>
      </c>
      <c r="C16" s="5" t="s">
        <v>104</v>
      </c>
      <c r="D16" s="7"/>
      <c r="E16" s="15">
        <v>30000</v>
      </c>
      <c r="F16" s="16" t="s">
        <v>239</v>
      </c>
      <c r="G16" s="33"/>
    </row>
    <row r="17" spans="1:7">
      <c r="A17" s="5" t="s">
        <v>105</v>
      </c>
      <c r="B17" s="5" t="s">
        <v>106</v>
      </c>
      <c r="C17" s="5"/>
      <c r="D17" s="7"/>
      <c r="E17" s="15" t="s">
        <v>244</v>
      </c>
      <c r="F17" s="30">
        <v>1468</v>
      </c>
    </row>
    <row r="18" spans="1:7">
      <c r="A18" s="5" t="s">
        <v>107</v>
      </c>
      <c r="B18" s="5" t="s">
        <v>108</v>
      </c>
      <c r="C18" s="5"/>
      <c r="D18" s="7"/>
      <c r="E18" s="15">
        <v>2</v>
      </c>
      <c r="F18" s="35">
        <v>1453</v>
      </c>
    </row>
    <row r="19" spans="1:7">
      <c r="A19" s="5"/>
      <c r="B19" s="5" t="s">
        <v>109</v>
      </c>
      <c r="C19" s="5" t="s">
        <v>110</v>
      </c>
      <c r="D19" s="7"/>
      <c r="E19" s="15" t="s">
        <v>213</v>
      </c>
      <c r="F19" s="16" t="s">
        <v>93</v>
      </c>
    </row>
    <row r="20" spans="1:7">
      <c r="A20" s="5"/>
      <c r="B20" s="5" t="s">
        <v>109</v>
      </c>
      <c r="C20" s="5" t="s">
        <v>111</v>
      </c>
      <c r="D20" s="7"/>
      <c r="E20" s="15" t="s">
        <v>214</v>
      </c>
      <c r="F20" s="16" t="s">
        <v>93</v>
      </c>
    </row>
    <row r="21" spans="1:7">
      <c r="A21" s="5"/>
      <c r="B21" s="5" t="s">
        <v>112</v>
      </c>
      <c r="C21" s="5" t="s">
        <v>113</v>
      </c>
      <c r="D21" s="7"/>
      <c r="E21" s="15"/>
      <c r="F21" s="16" t="s">
        <v>93</v>
      </c>
    </row>
    <row r="22" spans="1:7">
      <c r="A22" s="5" t="s">
        <v>114</v>
      </c>
      <c r="B22" s="5" t="s">
        <v>115</v>
      </c>
      <c r="C22" s="5" t="s">
        <v>116</v>
      </c>
      <c r="D22" s="7"/>
      <c r="E22" s="15">
        <v>305</v>
      </c>
      <c r="F22" s="30">
        <v>1251</v>
      </c>
    </row>
    <row r="23" spans="1:7">
      <c r="A23" s="5" t="s">
        <v>117</v>
      </c>
      <c r="B23" s="5" t="s">
        <v>112</v>
      </c>
      <c r="C23" s="5" t="s">
        <v>118</v>
      </c>
      <c r="D23" s="7"/>
      <c r="E23" s="23">
        <v>348</v>
      </c>
      <c r="F23" s="30">
        <v>1497</v>
      </c>
    </row>
    <row r="24" spans="1:7">
      <c r="A24" s="5" t="s">
        <v>119</v>
      </c>
      <c r="B24" s="5" t="s">
        <v>120</v>
      </c>
      <c r="C24" s="5" t="s">
        <v>121</v>
      </c>
      <c r="D24" s="7"/>
      <c r="E24" s="15">
        <v>338</v>
      </c>
      <c r="F24" s="30">
        <v>1394</v>
      </c>
    </row>
    <row r="25" spans="1:7">
      <c r="A25" s="5" t="s">
        <v>122</v>
      </c>
      <c r="B25" s="5" t="s">
        <v>123</v>
      </c>
      <c r="C25" s="5" t="s">
        <v>124</v>
      </c>
      <c r="D25" s="7"/>
      <c r="E25" s="15">
        <v>247</v>
      </c>
      <c r="F25" s="30">
        <v>1575</v>
      </c>
    </row>
    <row r="26" spans="1:7">
      <c r="A26" s="5" t="s">
        <v>125</v>
      </c>
      <c r="B26" s="5" t="s">
        <v>126</v>
      </c>
      <c r="C26" s="5" t="s">
        <v>127</v>
      </c>
      <c r="D26" s="7"/>
      <c r="E26" s="16" t="s">
        <v>93</v>
      </c>
      <c r="F26" s="16" t="s">
        <v>93</v>
      </c>
    </row>
    <row r="27" spans="1:7">
      <c r="A27" s="5"/>
      <c r="B27" s="5" t="s">
        <v>209</v>
      </c>
      <c r="C27" s="5"/>
      <c r="D27" s="7"/>
      <c r="E27" s="15">
        <v>176</v>
      </c>
      <c r="F27" s="16" t="s">
        <v>235</v>
      </c>
      <c r="G27" s="32" t="s">
        <v>236</v>
      </c>
    </row>
    <row r="28" spans="1:7">
      <c r="A28" s="5" t="s">
        <v>128</v>
      </c>
      <c r="B28" s="5" t="s">
        <v>217</v>
      </c>
      <c r="C28" s="5"/>
      <c r="D28" s="7"/>
      <c r="E28" s="16" t="s">
        <v>93</v>
      </c>
      <c r="F28" s="16" t="s">
        <v>93</v>
      </c>
    </row>
    <row r="29" spans="1:7">
      <c r="A29" s="5" t="s">
        <v>129</v>
      </c>
      <c r="B29" s="5" t="s">
        <v>208</v>
      </c>
      <c r="C29" s="5"/>
      <c r="D29" s="7"/>
      <c r="E29" s="16" t="s">
        <v>93</v>
      </c>
      <c r="F29" s="16" t="s">
        <v>93</v>
      </c>
    </row>
    <row r="30" spans="1:7">
      <c r="A30" s="5" t="s">
        <v>130</v>
      </c>
      <c r="B30" s="5" t="s">
        <v>131</v>
      </c>
      <c r="C30" s="5" t="s">
        <v>12</v>
      </c>
      <c r="D30" s="7"/>
      <c r="E30" s="16" t="s">
        <v>210</v>
      </c>
      <c r="F30" s="43" t="s">
        <v>218</v>
      </c>
    </row>
    <row r="31" spans="1:7">
      <c r="A31" s="5" t="s">
        <v>132</v>
      </c>
      <c r="B31" s="5" t="s">
        <v>133</v>
      </c>
      <c r="C31" s="5" t="s">
        <v>134</v>
      </c>
      <c r="D31" s="7"/>
      <c r="E31" s="40">
        <v>3424</v>
      </c>
      <c r="F31" s="35">
        <v>1358</v>
      </c>
    </row>
    <row r="32" spans="1:7">
      <c r="A32" s="5" t="s">
        <v>135</v>
      </c>
      <c r="B32" s="5" t="s">
        <v>136</v>
      </c>
      <c r="C32" s="5" t="s">
        <v>137</v>
      </c>
      <c r="D32" s="7"/>
      <c r="E32" s="38" t="s">
        <v>222</v>
      </c>
      <c r="F32" s="42">
        <v>1294</v>
      </c>
      <c r="G32" s="32" t="s">
        <v>237</v>
      </c>
    </row>
    <row r="33" spans="1:6">
      <c r="A33" s="5"/>
      <c r="B33" s="5" t="s">
        <v>138</v>
      </c>
      <c r="C33" s="5" t="s">
        <v>139</v>
      </c>
      <c r="D33" s="7"/>
      <c r="E33" s="16" t="s">
        <v>93</v>
      </c>
      <c r="F33" s="16" t="s">
        <v>93</v>
      </c>
    </row>
    <row r="34" spans="1:6">
      <c r="A34" s="5" t="s">
        <v>140</v>
      </c>
      <c r="B34" s="5" t="s">
        <v>141</v>
      </c>
      <c r="C34" s="5" t="s">
        <v>17</v>
      </c>
      <c r="D34" s="7"/>
      <c r="E34" s="47" t="s">
        <v>220</v>
      </c>
      <c r="F34" s="17">
        <v>1390</v>
      </c>
    </row>
    <row r="35" spans="1:6">
      <c r="A35" s="5"/>
      <c r="B35" s="5" t="s">
        <v>142</v>
      </c>
      <c r="C35" s="5" t="s">
        <v>143</v>
      </c>
      <c r="D35" s="7"/>
      <c r="E35" s="47" t="s">
        <v>221</v>
      </c>
      <c r="F35" s="45" t="s">
        <v>93</v>
      </c>
    </row>
    <row r="36" spans="1:6">
      <c r="A36" s="5" t="s">
        <v>144</v>
      </c>
      <c r="B36" s="5" t="s">
        <v>145</v>
      </c>
      <c r="C36" s="5"/>
      <c r="D36" s="5"/>
      <c r="E36" s="16" t="s">
        <v>210</v>
      </c>
      <c r="F36" s="43" t="s">
        <v>218</v>
      </c>
    </row>
    <row r="37" spans="1:6">
      <c r="A37" s="5"/>
      <c r="B37" s="5"/>
      <c r="C37" s="5"/>
      <c r="D37" s="5"/>
      <c r="E37" s="18"/>
      <c r="F37" s="25"/>
    </row>
    <row r="38" spans="1:6">
      <c r="A38" s="5" t="s">
        <v>146</v>
      </c>
      <c r="B38" s="5" t="s">
        <v>147</v>
      </c>
      <c r="C38" s="5" t="s">
        <v>148</v>
      </c>
      <c r="D38" s="7"/>
      <c r="E38" s="30">
        <v>248</v>
      </c>
      <c r="F38" s="17">
        <v>1576</v>
      </c>
    </row>
    <row r="39" spans="1:6">
      <c r="A39" s="5"/>
      <c r="B39" s="5" t="s">
        <v>149</v>
      </c>
      <c r="C39" s="5" t="s">
        <v>150</v>
      </c>
      <c r="D39" s="7"/>
      <c r="E39" s="39">
        <v>70</v>
      </c>
      <c r="F39" s="16" t="s">
        <v>93</v>
      </c>
    </row>
    <row r="40" spans="1:6">
      <c r="A40" s="5" t="s">
        <v>146</v>
      </c>
      <c r="B40" s="5" t="s">
        <v>151</v>
      </c>
      <c r="C40" s="5" t="s">
        <v>152</v>
      </c>
      <c r="D40" s="7"/>
      <c r="E40" s="30">
        <v>214</v>
      </c>
      <c r="F40" s="17">
        <v>1577</v>
      </c>
    </row>
    <row r="41" spans="1:6">
      <c r="A41" s="5"/>
      <c r="B41" s="5" t="s">
        <v>153</v>
      </c>
      <c r="C41" s="5" t="s">
        <v>150</v>
      </c>
      <c r="D41" s="7"/>
      <c r="E41" s="39">
        <v>71</v>
      </c>
      <c r="F41" s="16" t="s">
        <v>93</v>
      </c>
    </row>
    <row r="42" spans="1:6">
      <c r="A42" s="5" t="s">
        <v>154</v>
      </c>
      <c r="B42" s="5" t="s">
        <v>155</v>
      </c>
      <c r="C42" s="5" t="s">
        <v>148</v>
      </c>
      <c r="D42" s="7"/>
      <c r="E42" s="40">
        <v>294</v>
      </c>
      <c r="F42" s="35">
        <v>1624</v>
      </c>
    </row>
    <row r="43" spans="1:6">
      <c r="A43" s="5"/>
      <c r="B43" s="5" t="s">
        <v>149</v>
      </c>
      <c r="C43" s="5" t="s">
        <v>150</v>
      </c>
      <c r="D43" s="7"/>
      <c r="E43" s="39">
        <v>93</v>
      </c>
      <c r="F43" s="16" t="s">
        <v>93</v>
      </c>
    </row>
    <row r="44" spans="1:6">
      <c r="A44" s="5" t="s">
        <v>154</v>
      </c>
      <c r="B44" s="5" t="s">
        <v>156</v>
      </c>
      <c r="C44" s="5" t="s">
        <v>152</v>
      </c>
      <c r="D44" s="7"/>
      <c r="E44" s="39">
        <v>253</v>
      </c>
      <c r="F44" s="17">
        <v>1626</v>
      </c>
    </row>
    <row r="45" spans="1:6">
      <c r="A45" s="5"/>
      <c r="B45" s="5" t="s">
        <v>153</v>
      </c>
      <c r="C45" s="5" t="s">
        <v>150</v>
      </c>
      <c r="D45" s="7"/>
      <c r="E45" s="39">
        <v>95</v>
      </c>
      <c r="F45" s="16" t="s">
        <v>93</v>
      </c>
    </row>
    <row r="46" spans="1:6">
      <c r="A46" s="5" t="s">
        <v>157</v>
      </c>
      <c r="B46" s="9" t="s">
        <v>158</v>
      </c>
      <c r="C46" s="5"/>
      <c r="D46" s="19" t="s">
        <v>159</v>
      </c>
      <c r="E46" s="20"/>
      <c r="F46" s="31"/>
    </row>
    <row r="47" spans="1:6">
      <c r="A47" s="5"/>
      <c r="B47" s="5" t="s">
        <v>160</v>
      </c>
      <c r="C47" s="5" t="s">
        <v>161</v>
      </c>
      <c r="D47" s="7"/>
      <c r="E47" s="16" t="s">
        <v>93</v>
      </c>
      <c r="F47" s="16" t="s">
        <v>93</v>
      </c>
    </row>
    <row r="48" spans="1:6">
      <c r="A48" s="5"/>
      <c r="B48" s="5" t="s">
        <v>162</v>
      </c>
      <c r="C48" s="5" t="s">
        <v>163</v>
      </c>
      <c r="D48" s="7"/>
      <c r="E48" s="16" t="s">
        <v>93</v>
      </c>
      <c r="F48" s="16" t="s">
        <v>93</v>
      </c>
    </row>
    <row r="49" spans="1:6">
      <c r="A49" s="5"/>
      <c r="B49" s="5" t="s">
        <v>164</v>
      </c>
      <c r="C49" s="5" t="s">
        <v>165</v>
      </c>
      <c r="D49" s="21">
        <v>2</v>
      </c>
      <c r="E49" s="34">
        <v>811</v>
      </c>
      <c r="F49" s="35">
        <v>1462</v>
      </c>
    </row>
    <row r="50" spans="1:6">
      <c r="A50" s="5"/>
      <c r="B50" s="5" t="s">
        <v>166</v>
      </c>
      <c r="C50" s="5" t="s">
        <v>165</v>
      </c>
      <c r="D50" s="21">
        <v>3</v>
      </c>
      <c r="E50" s="34">
        <v>817</v>
      </c>
      <c r="F50" s="35">
        <v>1372</v>
      </c>
    </row>
    <row r="51" spans="1:6">
      <c r="A51" s="5"/>
      <c r="B51" s="5" t="s">
        <v>167</v>
      </c>
      <c r="C51" s="5" t="s">
        <v>165</v>
      </c>
      <c r="D51" s="21">
        <v>4</v>
      </c>
      <c r="E51" s="36">
        <v>813</v>
      </c>
      <c r="F51" s="37">
        <v>1464</v>
      </c>
    </row>
    <row r="52" spans="1:6">
      <c r="A52" s="5"/>
      <c r="B52" s="5" t="s">
        <v>168</v>
      </c>
      <c r="C52" s="5" t="s">
        <v>165</v>
      </c>
      <c r="D52" s="21">
        <v>5</v>
      </c>
      <c r="E52" s="34">
        <v>816</v>
      </c>
      <c r="F52" s="35">
        <v>1567</v>
      </c>
    </row>
    <row r="53" spans="1:6">
      <c r="A53" s="5"/>
      <c r="B53" s="5" t="s">
        <v>169</v>
      </c>
      <c r="C53" s="5" t="s">
        <v>165</v>
      </c>
      <c r="D53" s="21">
        <v>6</v>
      </c>
      <c r="E53" s="34">
        <v>812</v>
      </c>
      <c r="F53" s="35">
        <v>1463</v>
      </c>
    </row>
    <row r="54" spans="1:6">
      <c r="A54" s="5"/>
      <c r="B54" s="5" t="s">
        <v>170</v>
      </c>
      <c r="C54" s="5" t="s">
        <v>165</v>
      </c>
      <c r="D54" s="21">
        <v>7</v>
      </c>
      <c r="E54" s="34">
        <v>826</v>
      </c>
      <c r="F54" s="35">
        <v>1362</v>
      </c>
    </row>
    <row r="55" spans="1:6">
      <c r="A55" s="5"/>
      <c r="B55" s="5" t="s">
        <v>171</v>
      </c>
      <c r="C55" s="5" t="s">
        <v>165</v>
      </c>
      <c r="D55" s="21">
        <v>8</v>
      </c>
      <c r="E55" s="34">
        <v>815</v>
      </c>
      <c r="F55" s="35">
        <v>1568</v>
      </c>
    </row>
    <row r="56" spans="1:6">
      <c r="A56" s="5"/>
      <c r="B56" s="5" t="s">
        <v>172</v>
      </c>
      <c r="C56" s="5" t="s">
        <v>165</v>
      </c>
      <c r="D56" s="21">
        <v>9</v>
      </c>
      <c r="E56" s="34">
        <v>827</v>
      </c>
      <c r="F56" s="35">
        <v>1365</v>
      </c>
    </row>
    <row r="57" spans="1:6">
      <c r="A57" s="5" t="s">
        <v>157</v>
      </c>
      <c r="B57" s="5" t="s">
        <v>173</v>
      </c>
      <c r="C57" s="5" t="s">
        <v>174</v>
      </c>
      <c r="D57" s="21"/>
      <c r="E57" s="34">
        <v>95</v>
      </c>
      <c r="F57" s="35">
        <v>1618</v>
      </c>
    </row>
    <row r="58" spans="1:6">
      <c r="A58" s="5"/>
      <c r="B58" s="5" t="s">
        <v>175</v>
      </c>
      <c r="C58" s="5" t="s">
        <v>17</v>
      </c>
      <c r="D58" s="21"/>
      <c r="E58" s="38" t="s">
        <v>215</v>
      </c>
      <c r="F58" s="35">
        <v>1619</v>
      </c>
    </row>
    <row r="59" spans="1:6">
      <c r="A59" s="5"/>
      <c r="B59" s="5" t="s">
        <v>176</v>
      </c>
      <c r="C59" s="5" t="s">
        <v>177</v>
      </c>
      <c r="D59" s="21"/>
      <c r="E59" s="39">
        <v>411</v>
      </c>
      <c r="F59" s="17">
        <v>1488</v>
      </c>
    </row>
    <row r="60" spans="1:6">
      <c r="A60" s="5" t="s">
        <v>178</v>
      </c>
      <c r="B60" s="5" t="s">
        <v>179</v>
      </c>
      <c r="C60" s="5" t="s">
        <v>180</v>
      </c>
      <c r="D60" s="21"/>
      <c r="E60" s="34">
        <v>4254</v>
      </c>
      <c r="F60" s="35">
        <v>1491</v>
      </c>
    </row>
    <row r="61" spans="1:6">
      <c r="A61" s="5" t="s">
        <v>181</v>
      </c>
      <c r="B61" s="5" t="s">
        <v>182</v>
      </c>
      <c r="C61" s="5" t="s">
        <v>180</v>
      </c>
      <c r="D61" s="21"/>
      <c r="E61" s="34">
        <v>3936</v>
      </c>
      <c r="F61" s="35">
        <v>1454</v>
      </c>
    </row>
    <row r="62" spans="1:6">
      <c r="A62" s="5"/>
      <c r="B62" s="5" t="s">
        <v>207</v>
      </c>
      <c r="C62" s="5" t="s">
        <v>183</v>
      </c>
      <c r="D62" s="21" t="s">
        <v>240</v>
      </c>
      <c r="E62" s="41">
        <v>1018</v>
      </c>
      <c r="F62" s="16" t="s">
        <v>93</v>
      </c>
    </row>
    <row r="63" spans="1:6">
      <c r="A63" s="5"/>
      <c r="B63" s="5" t="s">
        <v>206</v>
      </c>
      <c r="C63" s="5" t="s">
        <v>183</v>
      </c>
      <c r="D63" s="21" t="s">
        <v>241</v>
      </c>
      <c r="E63" s="41">
        <v>536</v>
      </c>
      <c r="F63" s="16" t="s">
        <v>93</v>
      </c>
    </row>
    <row r="64" spans="1:6">
      <c r="A64" s="5"/>
      <c r="B64" s="5"/>
      <c r="C64" s="5"/>
      <c r="D64" s="21"/>
      <c r="E64" s="40"/>
      <c r="F64" s="16"/>
    </row>
    <row r="65" spans="1:7">
      <c r="A65" s="5"/>
      <c r="B65" s="5" t="s">
        <v>184</v>
      </c>
      <c r="C65" s="5" t="s">
        <v>165</v>
      </c>
      <c r="D65" s="7">
        <v>10</v>
      </c>
      <c r="E65" s="34">
        <v>823</v>
      </c>
      <c r="F65" s="35">
        <v>1363</v>
      </c>
    </row>
    <row r="66" spans="1:7">
      <c r="A66" s="5"/>
      <c r="B66" s="5" t="s">
        <v>185</v>
      </c>
      <c r="C66" s="5" t="s">
        <v>211</v>
      </c>
      <c r="D66" s="7">
        <v>11</v>
      </c>
      <c r="E66" s="36">
        <v>9016</v>
      </c>
      <c r="F66" s="15">
        <v>1792</v>
      </c>
    </row>
    <row r="67" spans="1:7">
      <c r="A67" s="5"/>
      <c r="B67" s="5" t="s">
        <v>185</v>
      </c>
      <c r="C67" s="5" t="s">
        <v>212</v>
      </c>
      <c r="D67" s="25">
        <v>12</v>
      </c>
      <c r="E67" s="15" t="s">
        <v>238</v>
      </c>
      <c r="F67" s="15">
        <v>1829</v>
      </c>
      <c r="G67" s="33"/>
    </row>
    <row r="68" spans="1:7">
      <c r="A68" s="5"/>
      <c r="B68" s="5" t="s">
        <v>186</v>
      </c>
      <c r="C68" s="5" t="s">
        <v>187</v>
      </c>
      <c r="D68" s="5"/>
      <c r="E68" s="24"/>
      <c r="F68" s="5"/>
    </row>
    <row r="69" spans="1:7">
      <c r="A69" s="5"/>
      <c r="B69" s="5" t="s">
        <v>242</v>
      </c>
      <c r="C69" s="5" t="s">
        <v>243</v>
      </c>
      <c r="D69" s="21"/>
      <c r="E69" s="15">
        <v>112</v>
      </c>
      <c r="F69" s="16"/>
    </row>
    <row r="70" spans="1:7">
      <c r="A70" s="5"/>
      <c r="B70" s="9" t="s">
        <v>188</v>
      </c>
      <c r="C70" s="5"/>
      <c r="D70" s="21"/>
      <c r="E70" s="15"/>
      <c r="F70" s="30"/>
    </row>
    <row r="71" spans="1:7">
      <c r="A71" s="5" t="s">
        <v>189</v>
      </c>
      <c r="B71" s="5" t="s">
        <v>190</v>
      </c>
      <c r="C71" s="5"/>
      <c r="D71" s="21"/>
      <c r="E71" s="15" t="s">
        <v>219</v>
      </c>
      <c r="F71" s="16" t="s">
        <v>93</v>
      </c>
    </row>
    <row r="72" spans="1:7">
      <c r="A72" s="5"/>
      <c r="B72" s="5" t="s">
        <v>191</v>
      </c>
      <c r="C72" s="5" t="s">
        <v>192</v>
      </c>
      <c r="D72" s="21"/>
      <c r="E72" s="15" t="s">
        <v>219</v>
      </c>
      <c r="F72" s="16" t="s">
        <v>93</v>
      </c>
    </row>
    <row r="73" spans="1:7">
      <c r="A73" s="5"/>
      <c r="B73" s="5" t="s">
        <v>193</v>
      </c>
      <c r="C73" s="5" t="s">
        <v>194</v>
      </c>
      <c r="D73" s="7"/>
      <c r="E73" s="15"/>
      <c r="F73" s="22"/>
    </row>
    <row r="74" spans="1:7">
      <c r="A74" s="5" t="s">
        <v>195</v>
      </c>
      <c r="B74" s="5" t="s">
        <v>196</v>
      </c>
      <c r="C74" s="5"/>
      <c r="D74" s="7"/>
      <c r="E74" s="15"/>
      <c r="F74" s="22"/>
    </row>
    <row r="75" spans="1:7">
      <c r="A75" s="5" t="s">
        <v>197</v>
      </c>
      <c r="B75" s="5" t="s">
        <v>198</v>
      </c>
      <c r="C75" s="5"/>
      <c r="D75" s="7"/>
      <c r="E75" s="15"/>
      <c r="F75" s="22"/>
    </row>
    <row r="76" spans="1:7">
      <c r="A76" s="5" t="s">
        <v>199</v>
      </c>
      <c r="B76" s="5" t="s">
        <v>200</v>
      </c>
      <c r="C76" s="5" t="s">
        <v>201</v>
      </c>
      <c r="D76" s="7"/>
      <c r="E76" s="15">
        <v>236</v>
      </c>
      <c r="F76" s="15">
        <v>1425</v>
      </c>
    </row>
    <row r="77" spans="1:7">
      <c r="A77" s="5"/>
      <c r="B77" s="5" t="s">
        <v>202</v>
      </c>
      <c r="C77" s="5" t="s">
        <v>203</v>
      </c>
      <c r="D77" s="7"/>
      <c r="E77" s="15">
        <v>2440</v>
      </c>
      <c r="F77" s="16" t="s">
        <v>93</v>
      </c>
    </row>
  </sheetData>
  <phoneticPr fontId="12" type="noConversion"/>
  <hyperlinks>
    <hyperlink ref="B8" location="Instruments!A1" display="ReturnToIndex"/>
    <hyperlink ref="C8" location="Instruments!F3" display="Pre-deployment status."/>
  </hyperlinks>
  <pageMargins left="0.75" right="0.75" top="1" bottom="1" header="0.5" footer="0.5"/>
  <pageSetup scale="55" orientation="portrait" horizontalDpi="4294967292" verticalDpi="4294967292"/>
  <rowBreaks count="1" manualBreakCount="1">
    <brk id="76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5" sqref="F35"/>
    </sheetView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Cables</vt:lpstr>
      <vt:lpstr>Instruments</vt:lpstr>
      <vt:lpstr>Batteries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figurski</dc:creator>
  <cp:lastModifiedBy>jared figurski</cp:lastModifiedBy>
  <cp:lastPrinted>2015-07-23T17:35:01Z</cp:lastPrinted>
  <dcterms:created xsi:type="dcterms:W3CDTF">2014-04-10T23:53:05Z</dcterms:created>
  <dcterms:modified xsi:type="dcterms:W3CDTF">2015-07-23T18:05:25Z</dcterms:modified>
</cp:coreProperties>
</file>