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7526"/>
  <workbookPr date1904="1" showInkAnnotation="0" autoCompressPictures="0"/>
  <bookViews>
    <workbookView xWindow="7240" yWindow="1840" windowWidth="42060" windowHeight="22320" tabRatio="500"/>
  </bookViews>
  <sheets>
    <sheet name="CCE_Locations_asofMarch2_2016.c" sheetId="1" r:id="rId1"/>
    <sheet name="Sheet1" sheetId="2" r:id="rId2"/>
  </sheets>
  <definedNames>
    <definedName name="_xlnm.Print_Area" localSheetId="0">CCE_Locations_asofMarch2_2016.c!$C$1:$N$95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5" i="2" l="1"/>
  <c r="C5" i="2"/>
  <c r="A5" i="2"/>
</calcChain>
</file>

<file path=xl/sharedStrings.xml><?xml version="1.0" encoding="utf-8"?>
<sst xmlns="http://schemas.openxmlformats.org/spreadsheetml/2006/main" count="358" uniqueCount="174">
  <si>
    <t>Equipment</t>
  </si>
  <si>
    <t>homer</t>
  </si>
  <si>
    <t>location_from</t>
  </si>
  <si>
    <t>deployed_date</t>
  </si>
  <si>
    <t>event_date</t>
  </si>
  <si>
    <t>event_time_UTC</t>
  </si>
  <si>
    <t>status_check_date</t>
  </si>
  <si>
    <t>depth_m</t>
  </si>
  <si>
    <t>depth_from</t>
  </si>
  <si>
    <t>comments</t>
  </si>
  <si>
    <t>carson_winfrog</t>
  </si>
  <si>
    <t>AUV bathy 1m Navadjustd grid</t>
  </si>
  <si>
    <t>broke below release 20160117, fisherman in possession</t>
  </si>
  <si>
    <t>Ventana_markpoint</t>
  </si>
  <si>
    <t>WesternFlyer_winfrog</t>
  </si>
  <si>
    <t>MS7 (Failed)</t>
  </si>
  <si>
    <t>Western Flyer markpoint</t>
  </si>
  <si>
    <t>na</t>
  </si>
  <si>
    <t>Found Broken Sediment Trap</t>
  </si>
  <si>
    <t>Doc Ricketts markpoint</t>
  </si>
  <si>
    <t>AUV bathy 2m Navadjustd grid</t>
  </si>
  <si>
    <t>WMT Sonardyne Beacon during deployment</t>
  </si>
  <si>
    <t>Doc Ricketts Depth</t>
  </si>
  <si>
    <t>Ventana_winfrog</t>
  </si>
  <si>
    <t>Ventana depth</t>
  </si>
  <si>
    <t>BED03_20151006</t>
  </si>
  <si>
    <t>Ventana Depth</t>
  </si>
  <si>
    <t>BED04_20151006</t>
  </si>
  <si>
    <t>floated to surface 20151201, first ARGOS email at 17:13:00, no recovery</t>
  </si>
  <si>
    <t>BED05_20151006</t>
  </si>
  <si>
    <t>BED05_20151027</t>
  </si>
  <si>
    <t>Paragon location</t>
  </si>
  <si>
    <t>Paragon sonar</t>
  </si>
  <si>
    <t>recorded an event on 20151201</t>
  </si>
  <si>
    <t>BED06_20151005</t>
  </si>
  <si>
    <t>STED11_20151005</t>
  </si>
  <si>
    <t>floated to surface &amp; recovered 20160115</t>
  </si>
  <si>
    <t>AMT1_STED12_BED02_20151013</t>
  </si>
  <si>
    <t>Western Flyer /Ranger 2</t>
  </si>
  <si>
    <t>STED12 floated to surface 20160115, recovered 20160120</t>
  </si>
  <si>
    <t>BED03_20160212</t>
  </si>
  <si>
    <t>Deployed on paragon, dropped over side</t>
  </si>
  <si>
    <t>USBL on Paragon</t>
  </si>
  <si>
    <t>BED06_20160222</t>
  </si>
  <si>
    <t>recorded an event on 20160217</t>
  </si>
  <si>
    <t>MS1_20151006</t>
  </si>
  <si>
    <t>MS2_20151005</t>
  </si>
  <si>
    <t>MS3_20151005</t>
  </si>
  <si>
    <t>MS4_20151007</t>
  </si>
  <si>
    <t>MS5_20151020</t>
  </si>
  <si>
    <t>MS6_20151015</t>
  </si>
  <si>
    <t>MS7_20151027</t>
  </si>
  <si>
    <t>BIN_20151013</t>
  </si>
  <si>
    <t>BED01_20140423</t>
  </si>
  <si>
    <t>AMT2_20151020</t>
  </si>
  <si>
    <t>AMT3_20151021</t>
  </si>
  <si>
    <t>AMT3_20151027</t>
  </si>
  <si>
    <t>unknown</t>
  </si>
  <si>
    <t>This excel spreadsheet will serve as a master location list and will be updated as new locations are acquired</t>
  </si>
  <si>
    <t xml:space="preserve"> Failed, water logged, picked up with Flyer </t>
  </si>
  <si>
    <t>AMT two way travel time</t>
  </si>
  <si>
    <t>AMT two way travel time (see AMTRangeCalcs.xlsx)</t>
  </si>
  <si>
    <t>AMT pressure sensor, averaged over tidal range</t>
  </si>
  <si>
    <t>AMT 2 and AMT 3 appear to be in the same location as deployed</t>
  </si>
  <si>
    <t>slant range depth from Sonodyne ping</t>
  </si>
  <si>
    <t>located with Sonodyne ping; no USBL location; downloaded data</t>
  </si>
  <si>
    <t>approximate ship position</t>
  </si>
  <si>
    <t>BED06_20160222 (maybe)</t>
  </si>
  <si>
    <t>~200 m down-canyon from deployed location</t>
  </si>
  <si>
    <t>WinFrog (Carson)</t>
  </si>
  <si>
    <t>Ranger 1 (Carson)</t>
  </si>
  <si>
    <t>possible location of BED01 with Carson WinFrog; not repeatable with Ranger 1</t>
  </si>
  <si>
    <t>possible location of Homer 44 (?); Carson WinFrog</t>
  </si>
  <si>
    <t>Strong signal from location of MS6 deployment; no signal from MS6 or BIN</t>
  </si>
  <si>
    <t>Sonodyne ping to all three AMTs on 3/21/16 from R/V Carson</t>
  </si>
  <si>
    <t>Beds 1 and 6 may be somewhere in this part of the canyon and mostly buried (?); no consistent signal from Ranger 1</t>
  </si>
  <si>
    <t>weak single reply on Ranger 1</t>
  </si>
  <si>
    <t>Pinging BIN sucessfully on third pass, weak single reply on second pass</t>
  </si>
  <si>
    <t>Pinging successfully during lower canyon AUV survey</t>
  </si>
  <si>
    <t xml:space="preserve">Note: Highlighted in grey are all the last known locations of equipment currently deployed in the canyon </t>
  </si>
  <si>
    <t>moved ~24 m deeper since 2/17/16</t>
  </si>
  <si>
    <t>deployed</t>
  </si>
  <si>
    <t>check?</t>
  </si>
  <si>
    <t>Waveglider</t>
  </si>
  <si>
    <t>Waveglider found and captured depth data but no position data, possible positions could be estimated but not finalized.</t>
  </si>
  <si>
    <t>Deployed from Ventana</t>
  </si>
  <si>
    <t>Deployed from Doc Ricketts</t>
  </si>
  <si>
    <t>Deployed from Flyer</t>
  </si>
  <si>
    <t>BED02 recorded an event captured by the waveglider</t>
  </si>
  <si>
    <t xml:space="preserve"> Carson found AMTs and they recorded a 6.43 m (w-nw) movement too. New location calcuated from drawing an arc from AMT 2 and AMT 3. See AMTRangeCalcs.xlsx</t>
  </si>
  <si>
    <t>(ping successfully; not relocated) Carson (Ranger 1?)</t>
  </si>
  <si>
    <t>moved AMT3 arcoss canyon on 20151027 using Doc Ricketts</t>
  </si>
  <si>
    <t>appears to be in approximately the same place as deployed, deeper depth?? Why?</t>
  </si>
  <si>
    <t>unknown…</t>
  </si>
  <si>
    <t>Pinging MS5 successfully; no signal from MS4 with repeated passes over markpoint check different depths??!</t>
  </si>
  <si>
    <t>BED #3 washed up on the beach in Santa Cruz 1/19/16 between blacks point and pleasure point at moran lake beach, Chuck and Richie turned it in.</t>
  </si>
  <si>
    <t>BED popped up and was recovreed by a Sea Harvest Boat, got turned in 1/26/16</t>
  </si>
  <si>
    <t>Calculated from Waveglider pressuer + tide and known offset.</t>
  </si>
  <si>
    <t>GMT??</t>
  </si>
  <si>
    <t>1/15/16 assumed</t>
  </si>
  <si>
    <t>unknown event date…</t>
  </si>
  <si>
    <t>Deployed in the 300m site</t>
  </si>
  <si>
    <t xml:space="preserve">Event on 3/6/16 captured via waveglider but no position data captured….Pressure sensor is broken - no accurate depth was given. </t>
  </si>
  <si>
    <t>STED13_20160406</t>
  </si>
  <si>
    <t>AMT2B_20160406</t>
  </si>
  <si>
    <t>AMT3B_20160406</t>
  </si>
  <si>
    <t>MS1_20160404</t>
  </si>
  <si>
    <t>Carson_markpoint</t>
  </si>
  <si>
    <t>AUV bathy</t>
  </si>
  <si>
    <t>MS2_20160407</t>
  </si>
  <si>
    <t>MS3_20160407</t>
  </si>
  <si>
    <t>EM300 grid</t>
  </si>
  <si>
    <t>MS4_20160408</t>
  </si>
  <si>
    <t>MS5_20160408</t>
  </si>
  <si>
    <t>BED10_20160408</t>
  </si>
  <si>
    <t>BED09_20160408</t>
  </si>
  <si>
    <t>longitude</t>
  </si>
  <si>
    <t>latitude</t>
  </si>
  <si>
    <t>BIN_20160417</t>
  </si>
  <si>
    <t>Deployed from Flyer, visited and uncapped with Doc Rickets</t>
  </si>
  <si>
    <t>MS6_20160418</t>
  </si>
  <si>
    <t>Deployed float first, location is approximate</t>
  </si>
  <si>
    <t>Western Flyer center of cluster of markpoints (scatter)</t>
  </si>
  <si>
    <t>MS7_20160420</t>
  </si>
  <si>
    <t>Sort by Current Deployment</t>
  </si>
  <si>
    <t>Sort by Equiptment</t>
  </si>
  <si>
    <t>BED 3 recovered.</t>
  </si>
  <si>
    <t>Recovered AMT1 frame</t>
  </si>
  <si>
    <t>STED 13 poped up</t>
  </si>
  <si>
    <t>Doc Ricketts markpoint (center of cluster)</t>
  </si>
  <si>
    <t>BIN_20151013 recovery location</t>
  </si>
  <si>
    <t>MS0_20160408</t>
  </si>
  <si>
    <t>MS0_20151104</t>
  </si>
  <si>
    <t>Picked from cluster of Ventana markpoints</t>
  </si>
  <si>
    <t>Ventana depth (Charlies notes say 420 m?)</t>
  </si>
  <si>
    <t>recovery location</t>
  </si>
  <si>
    <t>Sonardyne</t>
  </si>
  <si>
    <t>BIN</t>
  </si>
  <si>
    <t>location</t>
  </si>
  <si>
    <t>November</t>
  </si>
  <si>
    <t>Sonardyne team calculated a real time LBL + INS position twice during November 2015 cruise, this is the average.</t>
  </si>
  <si>
    <t>Doc Rickets position as calculated by Sonardyne with deployed acoustic beacons and INS on the ROV.</t>
  </si>
  <si>
    <t xml:space="preserve">Doc Rickets Depth </t>
  </si>
  <si>
    <t>BIN_20151013_recovery_site_scar</t>
  </si>
  <si>
    <t>BIN_20151013 _dropped_site_scar</t>
  </si>
  <si>
    <t>Low altitude survey depth at scar</t>
  </si>
  <si>
    <t>Scar location on 5/9/2016 surveys  -subject to change after further navadjust</t>
  </si>
  <si>
    <t>Scar location on 5/9/2016 low-alt bathy  surveys  -subject to change after further navadjust</t>
  </si>
  <si>
    <t>BIN location on 5/9/2016 low-alt bathy  surveys  -subject to change after further navadjust</t>
  </si>
  <si>
    <t>Low altitude survey depth at BIN</t>
  </si>
  <si>
    <t>BIN site mapped 5/9/2016 after recovery and redeployment. In that low altitude 5 cm grid, the current BIN location (BIN_20160417) previous BIN site and scar from dropping BIN is visible. After navadjusting this 20160509 survey those positions are recorded here. All three positions subject to change due to updated navadjusting.</t>
  </si>
  <si>
    <t>BIN site mapped in 5/9/2016 after recovery and redeployment. In that low altitude 5 cm grid, the current BIN location (BIN_20160417) previous BIN site and scar from dropping BIN is visible. After navadjusting this 20160509 survey those positions are recorded here. All three positions subject to change due to updated navadjusting.</t>
  </si>
  <si>
    <t>15:00-15:45</t>
  </si>
  <si>
    <t>Event date and times as recored byt the AMT frame and downloaded after recovery</t>
  </si>
  <si>
    <t>21:00-21:45</t>
  </si>
  <si>
    <t>23:15:24:00</t>
  </si>
  <si>
    <t>18:00-18:45</t>
  </si>
  <si>
    <t>9:00-9:45</t>
  </si>
  <si>
    <t>Waveglider found updated info on 9/9/16, looks like event on 9/1/16</t>
  </si>
  <si>
    <t>Pressure reading through Wave glider 9/9/2106</t>
  </si>
  <si>
    <t>Thalweg position based on BED depth captured 9/9/16</t>
  </si>
  <si>
    <t>BED03_20161005</t>
  </si>
  <si>
    <t>carson_winfrog - chosen from a cluster of good pings from carson</t>
  </si>
  <si>
    <t>Carson pinged on Homer 20 and found this location 100 m NNW of the deployed location.</t>
  </si>
  <si>
    <t>MS1 moved, couldn’t find it with the Carson on 9/15/16, no good pings from canyon thalweg at 290 m -324 m water depth, assumed to be deeper</t>
  </si>
  <si>
    <t>BED04CU_20161005</t>
  </si>
  <si>
    <t>BED08CU_20161005</t>
  </si>
  <si>
    <t>AMT2_201610XX</t>
  </si>
  <si>
    <t>AMT1_BED11_201610XX</t>
  </si>
  <si>
    <t>AMT3_201610XX</t>
  </si>
  <si>
    <t>mooring not found, must be deeper than this location…</t>
  </si>
  <si>
    <t>ALL BED depths are uncertain. Must get updated values from STOQs after updating presure calcs.</t>
  </si>
  <si>
    <t>Revised: September 2016</t>
  </si>
  <si>
    <t>BIN_20161018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</si>
</sst>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000"/>
    <numFmt numFmtId="165" formatCode="0.0"/>
  </numFmts>
  <fonts count="7" x14ac:knownFonts="1"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i/>
      <sz val="12"/>
      <color theme="1"/>
      <name val="Calibri"/>
      <scheme val="minor"/>
    </font>
    <font>
      <sz val="13"/>
      <color rgb="FF000000"/>
      <name val="Arial"/>
    </font>
    <font>
      <sz val="12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409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60">
    <xf numFmtId="0" fontId="0" fillId="0" borderId="0" xfId="0"/>
    <xf numFmtId="0" fontId="0" fillId="3" borderId="0" xfId="0" applyFill="1"/>
    <xf numFmtId="0" fontId="0" fillId="2" borderId="0" xfId="0" applyFill="1"/>
    <xf numFmtId="0" fontId="0" fillId="0" borderId="0" xfId="0" applyFill="1"/>
    <xf numFmtId="0" fontId="0" fillId="0" borderId="0" xfId="0" applyAlignment="1">
      <alignment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2" xfId="0" applyFill="1" applyBorder="1" applyAlignment="1">
      <alignment horizontal="left"/>
    </xf>
    <xf numFmtId="0" fontId="0" fillId="0" borderId="2" xfId="0" applyFill="1" applyBorder="1" applyAlignment="1">
      <alignment horizontal="left" wrapText="1"/>
    </xf>
    <xf numFmtId="14" fontId="0" fillId="0" borderId="2" xfId="0" applyNumberFormat="1" applyFill="1" applyBorder="1" applyAlignment="1">
      <alignment horizontal="left"/>
    </xf>
    <xf numFmtId="0" fontId="0" fillId="0" borderId="2" xfId="0" applyBorder="1" applyAlignment="1">
      <alignment horizontal="left" wrapText="1"/>
    </xf>
    <xf numFmtId="0" fontId="0" fillId="2" borderId="2" xfId="0" applyFill="1" applyBorder="1" applyAlignment="1">
      <alignment horizontal="left"/>
    </xf>
    <xf numFmtId="0" fontId="0" fillId="2" borderId="2" xfId="0" applyFill="1" applyBorder="1" applyAlignment="1">
      <alignment horizontal="left" wrapText="1"/>
    </xf>
    <xf numFmtId="14" fontId="0" fillId="2" borderId="2" xfId="0" applyNumberFormat="1" applyFill="1" applyBorder="1" applyAlignment="1">
      <alignment horizontal="left"/>
    </xf>
    <xf numFmtId="0" fontId="0" fillId="0" borderId="2" xfId="0" applyNumberFormat="1" applyFill="1" applyBorder="1" applyAlignment="1">
      <alignment horizontal="left"/>
    </xf>
    <xf numFmtId="0" fontId="0" fillId="2" borderId="2" xfId="0" applyNumberFormat="1" applyFill="1" applyBorder="1" applyAlignment="1">
      <alignment horizontal="left"/>
    </xf>
    <xf numFmtId="0" fontId="0" fillId="0" borderId="2" xfId="0" applyBorder="1" applyAlignment="1">
      <alignment horizontal="left"/>
    </xf>
    <xf numFmtId="14" fontId="0" fillId="0" borderId="2" xfId="0" applyNumberFormat="1" applyBorder="1" applyAlignment="1">
      <alignment horizontal="left"/>
    </xf>
    <xf numFmtId="0" fontId="0" fillId="4" borderId="2" xfId="0" applyFill="1" applyBorder="1" applyAlignment="1">
      <alignment horizontal="left"/>
    </xf>
    <xf numFmtId="21" fontId="0" fillId="0" borderId="2" xfId="0" applyNumberFormat="1" applyBorder="1" applyAlignment="1">
      <alignment horizontal="left"/>
    </xf>
    <xf numFmtId="21" fontId="0" fillId="4" borderId="2" xfId="0" applyNumberFormat="1" applyFill="1" applyBorder="1" applyAlignment="1">
      <alignment horizontal="left"/>
    </xf>
    <xf numFmtId="21" fontId="0" fillId="2" borderId="2" xfId="0" applyNumberFormat="1" applyFill="1" applyBorder="1" applyAlignment="1">
      <alignment horizontal="left"/>
    </xf>
    <xf numFmtId="14" fontId="0" fillId="0" borderId="2" xfId="0" applyNumberFormat="1" applyFill="1" applyBorder="1" applyAlignment="1">
      <alignment horizontal="left" wrapText="1"/>
    </xf>
    <xf numFmtId="21" fontId="0" fillId="0" borderId="2" xfId="0" applyNumberFormat="1" applyFill="1" applyBorder="1" applyAlignment="1">
      <alignment horizontal="left"/>
    </xf>
    <xf numFmtId="0" fontId="0" fillId="4" borderId="2" xfId="0" applyFill="1" applyBorder="1" applyAlignment="1">
      <alignment horizontal="left" wrapText="1"/>
    </xf>
    <xf numFmtId="0" fontId="0" fillId="0" borderId="4" xfId="0" applyBorder="1" applyAlignment="1">
      <alignment wrapText="1"/>
    </xf>
    <xf numFmtId="0" fontId="0" fillId="0" borderId="3" xfId="0" applyFill="1" applyBorder="1" applyAlignment="1">
      <alignment wrapText="1"/>
    </xf>
    <xf numFmtId="0" fontId="0" fillId="3" borderId="0" xfId="0" applyFill="1" applyAlignment="1">
      <alignment horizontal="left"/>
    </xf>
    <xf numFmtId="0" fontId="0" fillId="5" borderId="2" xfId="0" applyFill="1" applyBorder="1" applyAlignment="1">
      <alignment horizontal="left" wrapText="1"/>
    </xf>
    <xf numFmtId="0" fontId="0" fillId="5" borderId="0" xfId="0" applyFill="1" applyAlignment="1">
      <alignment horizontal="left"/>
    </xf>
    <xf numFmtId="0" fontId="0" fillId="0" borderId="2" xfId="0" applyFont="1" applyFill="1" applyBorder="1" applyAlignment="1">
      <alignment horizontal="left" wrapText="1"/>
    </xf>
    <xf numFmtId="0" fontId="0" fillId="6" borderId="2" xfId="0" applyFill="1" applyBorder="1" applyAlignment="1">
      <alignment horizontal="left" wrapText="1"/>
    </xf>
    <xf numFmtId="0" fontId="0" fillId="6" borderId="2" xfId="0" applyFill="1" applyBorder="1" applyAlignment="1">
      <alignment horizontal="left"/>
    </xf>
    <xf numFmtId="0" fontId="0" fillId="6" borderId="2" xfId="0" applyNumberFormat="1" applyFill="1" applyBorder="1" applyAlignment="1">
      <alignment horizontal="left"/>
    </xf>
    <xf numFmtId="14" fontId="0" fillId="6" borderId="2" xfId="0" applyNumberFormat="1" applyFill="1" applyBorder="1" applyAlignment="1">
      <alignment horizontal="left"/>
    </xf>
    <xf numFmtId="21" fontId="0" fillId="6" borderId="2" xfId="0" applyNumberFormat="1" applyFill="1" applyBorder="1" applyAlignment="1">
      <alignment horizontal="left"/>
    </xf>
    <xf numFmtId="0" fontId="0" fillId="3" borderId="2" xfId="0" applyFill="1" applyBorder="1" applyAlignment="1">
      <alignment horizontal="left" wrapText="1"/>
    </xf>
    <xf numFmtId="0" fontId="0" fillId="3" borderId="2" xfId="0" applyFill="1" applyBorder="1" applyAlignment="1">
      <alignment horizontal="left"/>
    </xf>
    <xf numFmtId="14" fontId="0" fillId="3" borderId="2" xfId="0" applyNumberFormat="1" applyFill="1" applyBorder="1" applyAlignment="1">
      <alignment horizontal="left"/>
    </xf>
    <xf numFmtId="0" fontId="0" fillId="6" borderId="5" xfId="0" applyFill="1" applyBorder="1" applyAlignment="1">
      <alignment horizontal="center" vertical="top" wrapText="1"/>
    </xf>
    <xf numFmtId="0" fontId="0" fillId="6" borderId="0" xfId="0" applyFill="1" applyBorder="1" applyAlignment="1">
      <alignment horizontal="center" vertical="top" wrapText="1"/>
    </xf>
    <xf numFmtId="0" fontId="0" fillId="6" borderId="6" xfId="0" applyFill="1" applyBorder="1" applyAlignment="1">
      <alignment horizontal="center" vertical="top" wrapText="1"/>
    </xf>
    <xf numFmtId="0" fontId="4" fillId="3" borderId="0" xfId="0" applyFont="1" applyFill="1" applyBorder="1" applyAlignment="1">
      <alignment horizontal="left"/>
    </xf>
    <xf numFmtId="0" fontId="0" fillId="3" borderId="2" xfId="0" applyNumberFormat="1" applyFill="1" applyBorder="1" applyAlignment="1">
      <alignment horizontal="left"/>
    </xf>
    <xf numFmtId="21" fontId="0" fillId="3" borderId="2" xfId="0" applyNumberFormat="1" applyFill="1" applyBorder="1" applyAlignment="1">
      <alignment horizontal="left"/>
    </xf>
    <xf numFmtId="0" fontId="0" fillId="3" borderId="6" xfId="0" applyFill="1" applyBorder="1" applyAlignment="1">
      <alignment horizontal="center" vertical="top" wrapText="1"/>
    </xf>
    <xf numFmtId="14" fontId="0" fillId="3" borderId="2" xfId="0" applyNumberFormat="1" applyFill="1" applyBorder="1" applyAlignment="1">
      <alignment horizontal="left" wrapText="1"/>
    </xf>
    <xf numFmtId="0" fontId="0" fillId="3" borderId="2" xfId="0" applyFont="1" applyFill="1" applyBorder="1" applyAlignment="1"/>
    <xf numFmtId="14" fontId="0" fillId="3" borderId="2" xfId="0" applyNumberFormat="1" applyFont="1" applyFill="1" applyBorder="1" applyAlignment="1"/>
    <xf numFmtId="2" fontId="0" fillId="3" borderId="2" xfId="0" applyNumberFormat="1" applyFont="1" applyFill="1" applyBorder="1" applyAlignment="1"/>
    <xf numFmtId="165" fontId="0" fillId="3" borderId="2" xfId="0" applyNumberFormat="1" applyFont="1" applyFill="1" applyBorder="1" applyAlignment="1"/>
    <xf numFmtId="0" fontId="0" fillId="0" borderId="0" xfId="0" applyFill="1" applyBorder="1" applyAlignment="1">
      <alignment horizontal="left" wrapText="1"/>
    </xf>
    <xf numFmtId="0" fontId="0" fillId="3" borderId="0" xfId="0" applyFill="1" applyAlignment="1">
      <alignment wrapText="1"/>
    </xf>
    <xf numFmtId="0" fontId="0" fillId="3" borderId="0" xfId="0" applyFill="1" applyBorder="1" applyAlignment="1">
      <alignment horizontal="left"/>
    </xf>
    <xf numFmtId="164" fontId="0" fillId="2" borderId="0" xfId="0" applyNumberFormat="1" applyFill="1" applyBorder="1"/>
    <xf numFmtId="0" fontId="0" fillId="3" borderId="0" xfId="0" applyFill="1" applyBorder="1" applyAlignment="1">
      <alignment horizontal="left" wrapText="1"/>
    </xf>
    <xf numFmtId="0" fontId="6" fillId="3" borderId="0" xfId="0" applyFont="1" applyFill="1" applyBorder="1" applyAlignment="1"/>
    <xf numFmtId="0" fontId="5" fillId="2" borderId="0" xfId="0" applyFont="1" applyFill="1" applyBorder="1"/>
    <xf numFmtId="0" fontId="0" fillId="3" borderId="0" xfId="0" applyFill="1" applyAlignment="1">
      <alignment horizontal="left"/>
    </xf>
    <xf numFmtId="0" fontId="0" fillId="3" borderId="2" xfId="0" applyFont="1" applyFill="1" applyBorder="1" applyAlignment="1">
      <alignment horizontal="left" wrapText="1"/>
    </xf>
  </cellXfs>
  <cellStyles count="409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Followed Hyperlink" xfId="232" builtinId="9" hidden="1"/>
    <cellStyle name="Followed Hyperlink" xfId="234" builtinId="9" hidden="1"/>
    <cellStyle name="Followed Hyperlink" xfId="236" builtinId="9" hidden="1"/>
    <cellStyle name="Followed Hyperlink" xfId="238" builtinId="9" hidden="1"/>
    <cellStyle name="Followed Hyperlink" xfId="240" builtinId="9" hidden="1"/>
    <cellStyle name="Followed Hyperlink" xfId="242" builtinId="9" hidden="1"/>
    <cellStyle name="Followed Hyperlink" xfId="244" builtinId="9" hidden="1"/>
    <cellStyle name="Followed Hyperlink" xfId="246" builtinId="9" hidden="1"/>
    <cellStyle name="Followed Hyperlink" xfId="248" builtinId="9" hidden="1"/>
    <cellStyle name="Followed Hyperlink" xfId="250" builtinId="9" hidden="1"/>
    <cellStyle name="Followed Hyperlink" xfId="252" builtinId="9" hidden="1"/>
    <cellStyle name="Followed Hyperlink" xfId="254" builtinId="9" hidden="1"/>
    <cellStyle name="Followed Hyperlink" xfId="256" builtinId="9" hidden="1"/>
    <cellStyle name="Followed Hyperlink" xfId="258" builtinId="9" hidden="1"/>
    <cellStyle name="Followed Hyperlink" xfId="260" builtinId="9" hidden="1"/>
    <cellStyle name="Followed Hyperlink" xfId="262" builtinId="9" hidden="1"/>
    <cellStyle name="Followed Hyperlink" xfId="264" builtinId="9" hidden="1"/>
    <cellStyle name="Followed Hyperlink" xfId="266" builtinId="9" hidden="1"/>
    <cellStyle name="Followed Hyperlink" xfId="268" builtinId="9" hidden="1"/>
    <cellStyle name="Followed Hyperlink" xfId="270" builtinId="9" hidden="1"/>
    <cellStyle name="Followed Hyperlink" xfId="272" builtinId="9" hidden="1"/>
    <cellStyle name="Followed Hyperlink" xfId="274" builtinId="9" hidden="1"/>
    <cellStyle name="Followed Hyperlink" xfId="276" builtinId="9" hidden="1"/>
    <cellStyle name="Followed Hyperlink" xfId="278" builtinId="9" hidden="1"/>
    <cellStyle name="Followed Hyperlink" xfId="280" builtinId="9" hidden="1"/>
    <cellStyle name="Followed Hyperlink" xfId="282" builtinId="9" hidden="1"/>
    <cellStyle name="Followed Hyperlink" xfId="284" builtinId="9" hidden="1"/>
    <cellStyle name="Followed Hyperlink" xfId="286" builtinId="9" hidden="1"/>
    <cellStyle name="Followed Hyperlink" xfId="288" builtinId="9" hidden="1"/>
    <cellStyle name="Followed Hyperlink" xfId="290" builtinId="9" hidden="1"/>
    <cellStyle name="Followed Hyperlink" xfId="292" builtinId="9" hidden="1"/>
    <cellStyle name="Followed Hyperlink" xfId="294" builtinId="9" hidden="1"/>
    <cellStyle name="Followed Hyperlink" xfId="296" builtinId="9" hidden="1"/>
    <cellStyle name="Followed Hyperlink" xfId="298" builtinId="9" hidden="1"/>
    <cellStyle name="Followed Hyperlink" xfId="300" builtinId="9" hidden="1"/>
    <cellStyle name="Followed Hyperlink" xfId="302" builtinId="9" hidden="1"/>
    <cellStyle name="Followed Hyperlink" xfId="304" builtinId="9" hidden="1"/>
    <cellStyle name="Followed Hyperlink" xfId="306" builtinId="9" hidden="1"/>
    <cellStyle name="Followed Hyperlink" xfId="308" builtinId="9" hidden="1"/>
    <cellStyle name="Followed Hyperlink" xfId="310" builtinId="9" hidden="1"/>
    <cellStyle name="Followed Hyperlink" xfId="312" builtinId="9" hidden="1"/>
    <cellStyle name="Followed Hyperlink" xfId="314" builtinId="9" hidden="1"/>
    <cellStyle name="Followed Hyperlink" xfId="316" builtinId="9" hidden="1"/>
    <cellStyle name="Followed Hyperlink" xfId="318" builtinId="9" hidden="1"/>
    <cellStyle name="Followed Hyperlink" xfId="320" builtinId="9" hidden="1"/>
    <cellStyle name="Followed Hyperlink" xfId="322" builtinId="9" hidden="1"/>
    <cellStyle name="Followed Hyperlink" xfId="324" builtinId="9" hidden="1"/>
    <cellStyle name="Followed Hyperlink" xfId="326" builtinId="9" hidden="1"/>
    <cellStyle name="Followed Hyperlink" xfId="328" builtinId="9" hidden="1"/>
    <cellStyle name="Followed Hyperlink" xfId="330" builtinId="9" hidden="1"/>
    <cellStyle name="Followed Hyperlink" xfId="332" builtinId="9" hidden="1"/>
    <cellStyle name="Followed Hyperlink" xfId="334" builtinId="9" hidden="1"/>
    <cellStyle name="Followed Hyperlink" xfId="336" builtinId="9" hidden="1"/>
    <cellStyle name="Followed Hyperlink" xfId="338" builtinId="9" hidden="1"/>
    <cellStyle name="Followed Hyperlink" xfId="340" builtinId="9" hidden="1"/>
    <cellStyle name="Followed Hyperlink" xfId="342" builtinId="9" hidden="1"/>
    <cellStyle name="Followed Hyperlink" xfId="344" builtinId="9" hidden="1"/>
    <cellStyle name="Followed Hyperlink" xfId="346" builtinId="9" hidden="1"/>
    <cellStyle name="Followed Hyperlink" xfId="348" builtinId="9" hidden="1"/>
    <cellStyle name="Followed Hyperlink" xfId="350" builtinId="9" hidden="1"/>
    <cellStyle name="Followed Hyperlink" xfId="352" builtinId="9" hidden="1"/>
    <cellStyle name="Followed Hyperlink" xfId="354" builtinId="9" hidden="1"/>
    <cellStyle name="Followed Hyperlink" xfId="356" builtinId="9" hidden="1"/>
    <cellStyle name="Followed Hyperlink" xfId="358" builtinId="9" hidden="1"/>
    <cellStyle name="Followed Hyperlink" xfId="360" builtinId="9" hidden="1"/>
    <cellStyle name="Followed Hyperlink" xfId="362" builtinId="9" hidden="1"/>
    <cellStyle name="Followed Hyperlink" xfId="364" builtinId="9" hidden="1"/>
    <cellStyle name="Followed Hyperlink" xfId="366" builtinId="9" hidden="1"/>
    <cellStyle name="Followed Hyperlink" xfId="368" builtinId="9" hidden="1"/>
    <cellStyle name="Followed Hyperlink" xfId="370" builtinId="9" hidden="1"/>
    <cellStyle name="Followed Hyperlink" xfId="372" builtinId="9" hidden="1"/>
    <cellStyle name="Followed Hyperlink" xfId="374" builtinId="9" hidden="1"/>
    <cellStyle name="Followed Hyperlink" xfId="376" builtinId="9" hidden="1"/>
    <cellStyle name="Followed Hyperlink" xfId="378" builtinId="9" hidden="1"/>
    <cellStyle name="Followed Hyperlink" xfId="380" builtinId="9" hidden="1"/>
    <cellStyle name="Followed Hyperlink" xfId="382" builtinId="9" hidden="1"/>
    <cellStyle name="Followed Hyperlink" xfId="384" builtinId="9" hidden="1"/>
    <cellStyle name="Followed Hyperlink" xfId="386" builtinId="9" hidden="1"/>
    <cellStyle name="Followed Hyperlink" xfId="388" builtinId="9" hidden="1"/>
    <cellStyle name="Followed Hyperlink" xfId="390" builtinId="9" hidden="1"/>
    <cellStyle name="Followed Hyperlink" xfId="392" builtinId="9" hidden="1"/>
    <cellStyle name="Followed Hyperlink" xfId="394" builtinId="9" hidden="1"/>
    <cellStyle name="Followed Hyperlink" xfId="396" builtinId="9" hidden="1"/>
    <cellStyle name="Followed Hyperlink" xfId="398" builtinId="9" hidden="1"/>
    <cellStyle name="Followed Hyperlink" xfId="400" builtinId="9" hidden="1"/>
    <cellStyle name="Followed Hyperlink" xfId="402" builtinId="9" hidden="1"/>
    <cellStyle name="Followed Hyperlink" xfId="404" builtinId="9" hidden="1"/>
    <cellStyle name="Followed Hyperlink" xfId="406" builtinId="9" hidden="1"/>
    <cellStyle name="Followed Hyperlink" xfId="40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Hyperlink" xfId="241" builtinId="8" hidden="1"/>
    <cellStyle name="Hyperlink" xfId="243" builtinId="8" hidden="1"/>
    <cellStyle name="Hyperlink" xfId="245" builtinId="8" hidden="1"/>
    <cellStyle name="Hyperlink" xfId="247" builtinId="8" hidden="1"/>
    <cellStyle name="Hyperlink" xfId="249" builtinId="8" hidden="1"/>
    <cellStyle name="Hyperlink" xfId="251" builtinId="8" hidden="1"/>
    <cellStyle name="Hyperlink" xfId="253" builtinId="8" hidden="1"/>
    <cellStyle name="Hyperlink" xfId="255" builtinId="8" hidden="1"/>
    <cellStyle name="Hyperlink" xfId="257" builtinId="8" hidden="1"/>
    <cellStyle name="Hyperlink" xfId="259" builtinId="8" hidden="1"/>
    <cellStyle name="Hyperlink" xfId="261" builtinId="8" hidden="1"/>
    <cellStyle name="Hyperlink" xfId="263" builtinId="8" hidden="1"/>
    <cellStyle name="Hyperlink" xfId="265" builtinId="8" hidden="1"/>
    <cellStyle name="Hyperlink" xfId="267" builtinId="8" hidden="1"/>
    <cellStyle name="Hyperlink" xfId="269" builtinId="8" hidden="1"/>
    <cellStyle name="Hyperlink" xfId="271" builtinId="8" hidden="1"/>
    <cellStyle name="Hyperlink" xfId="273" builtinId="8" hidden="1"/>
    <cellStyle name="Hyperlink" xfId="275" builtinId="8" hidden="1"/>
    <cellStyle name="Hyperlink" xfId="277" builtinId="8" hidden="1"/>
    <cellStyle name="Hyperlink" xfId="279" builtinId="8" hidden="1"/>
    <cellStyle name="Hyperlink" xfId="281" builtinId="8" hidden="1"/>
    <cellStyle name="Hyperlink" xfId="283" builtinId="8" hidden="1"/>
    <cellStyle name="Hyperlink" xfId="285" builtinId="8" hidden="1"/>
    <cellStyle name="Hyperlink" xfId="287" builtinId="8" hidden="1"/>
    <cellStyle name="Hyperlink" xfId="289" builtinId="8" hidden="1"/>
    <cellStyle name="Hyperlink" xfId="291" builtinId="8" hidden="1"/>
    <cellStyle name="Hyperlink" xfId="293" builtinId="8" hidden="1"/>
    <cellStyle name="Hyperlink" xfId="295" builtinId="8" hidden="1"/>
    <cellStyle name="Hyperlink" xfId="297" builtinId="8" hidden="1"/>
    <cellStyle name="Hyperlink" xfId="299" builtinId="8" hidden="1"/>
    <cellStyle name="Hyperlink" xfId="301" builtinId="8" hidden="1"/>
    <cellStyle name="Hyperlink" xfId="303" builtinId="8" hidden="1"/>
    <cellStyle name="Hyperlink" xfId="305" builtinId="8" hidden="1"/>
    <cellStyle name="Hyperlink" xfId="307" builtinId="8" hidden="1"/>
    <cellStyle name="Hyperlink" xfId="309" builtinId="8" hidden="1"/>
    <cellStyle name="Hyperlink" xfId="311" builtinId="8" hidden="1"/>
    <cellStyle name="Hyperlink" xfId="313" builtinId="8" hidden="1"/>
    <cellStyle name="Hyperlink" xfId="315" builtinId="8" hidden="1"/>
    <cellStyle name="Hyperlink" xfId="317" builtinId="8" hidden="1"/>
    <cellStyle name="Hyperlink" xfId="319" builtinId="8" hidden="1"/>
    <cellStyle name="Hyperlink" xfId="321" builtinId="8" hidden="1"/>
    <cellStyle name="Hyperlink" xfId="323" builtinId="8" hidden="1"/>
    <cellStyle name="Hyperlink" xfId="325" builtinId="8" hidden="1"/>
    <cellStyle name="Hyperlink" xfId="327" builtinId="8" hidden="1"/>
    <cellStyle name="Hyperlink" xfId="329" builtinId="8" hidden="1"/>
    <cellStyle name="Hyperlink" xfId="331" builtinId="8" hidden="1"/>
    <cellStyle name="Hyperlink" xfId="333" builtinId="8" hidden="1"/>
    <cellStyle name="Hyperlink" xfId="335" builtinId="8" hidden="1"/>
    <cellStyle name="Hyperlink" xfId="337" builtinId="8" hidden="1"/>
    <cellStyle name="Hyperlink" xfId="339" builtinId="8" hidden="1"/>
    <cellStyle name="Hyperlink" xfId="341" builtinId="8" hidden="1"/>
    <cellStyle name="Hyperlink" xfId="343" builtinId="8" hidden="1"/>
    <cellStyle name="Hyperlink" xfId="345" builtinId="8" hidden="1"/>
    <cellStyle name="Hyperlink" xfId="347" builtinId="8" hidden="1"/>
    <cellStyle name="Hyperlink" xfId="349" builtinId="8" hidden="1"/>
    <cellStyle name="Hyperlink" xfId="351" builtinId="8" hidden="1"/>
    <cellStyle name="Hyperlink" xfId="353" builtinId="8" hidden="1"/>
    <cellStyle name="Hyperlink" xfId="355" builtinId="8" hidden="1"/>
    <cellStyle name="Hyperlink" xfId="357" builtinId="8" hidden="1"/>
    <cellStyle name="Hyperlink" xfId="359" builtinId="8" hidden="1"/>
    <cellStyle name="Hyperlink" xfId="361" builtinId="8" hidden="1"/>
    <cellStyle name="Hyperlink" xfId="363" builtinId="8" hidden="1"/>
    <cellStyle name="Hyperlink" xfId="365" builtinId="8" hidden="1"/>
    <cellStyle name="Hyperlink" xfId="367" builtinId="8" hidden="1"/>
    <cellStyle name="Hyperlink" xfId="369" builtinId="8" hidden="1"/>
    <cellStyle name="Hyperlink" xfId="371" builtinId="8" hidden="1"/>
    <cellStyle name="Hyperlink" xfId="373" builtinId="8" hidden="1"/>
    <cellStyle name="Hyperlink" xfId="375" builtinId="8" hidden="1"/>
    <cellStyle name="Hyperlink" xfId="377" builtinId="8" hidden="1"/>
    <cellStyle name="Hyperlink" xfId="379" builtinId="8" hidden="1"/>
    <cellStyle name="Hyperlink" xfId="381" builtinId="8" hidden="1"/>
    <cellStyle name="Hyperlink" xfId="383" builtinId="8" hidden="1"/>
    <cellStyle name="Hyperlink" xfId="385" builtinId="8" hidden="1"/>
    <cellStyle name="Hyperlink" xfId="387" builtinId="8" hidden="1"/>
    <cellStyle name="Hyperlink" xfId="389" builtinId="8" hidden="1"/>
    <cellStyle name="Hyperlink" xfId="391" builtinId="8" hidden="1"/>
    <cellStyle name="Hyperlink" xfId="393" builtinId="8" hidden="1"/>
    <cellStyle name="Hyperlink" xfId="395" builtinId="8" hidden="1"/>
    <cellStyle name="Hyperlink" xfId="397" builtinId="8" hidden="1"/>
    <cellStyle name="Hyperlink" xfId="399" builtinId="8" hidden="1"/>
    <cellStyle name="Hyperlink" xfId="401" builtinId="8" hidden="1"/>
    <cellStyle name="Hyperlink" xfId="403" builtinId="8" hidden="1"/>
    <cellStyle name="Hyperlink" xfId="405" builtinId="8" hidden="1"/>
    <cellStyle name="Hyperlink" xfId="407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N96"/>
  <sheetViews>
    <sheetView tabSelected="1" zoomScale="125" zoomScaleNormal="125" zoomScalePageLayoutView="125" workbookViewId="0">
      <pane ySplit="1" topLeftCell="A11" activePane="bottomLeft" state="frozen"/>
      <selection pane="bottomLeft" activeCell="A34" sqref="A34:XFD34"/>
    </sheetView>
  </sheetViews>
  <sheetFormatPr baseColWidth="10" defaultRowHeight="15" x14ac:dyDescent="0"/>
  <cols>
    <col min="2" max="2" width="10.83203125" style="3"/>
    <col min="3" max="3" width="34.6640625" customWidth="1"/>
    <col min="4" max="4" width="7" bestFit="1" customWidth="1"/>
    <col min="5" max="5" width="14.33203125" customWidth="1"/>
    <col min="6" max="6" width="12.6640625" bestFit="1" customWidth="1"/>
    <col min="7" max="7" width="65.1640625" style="4" customWidth="1"/>
    <col min="8" max="8" width="9" customWidth="1"/>
    <col min="9" max="9" width="17.1640625" customWidth="1"/>
    <col min="10" max="10" width="10.5" customWidth="1"/>
    <col min="11" max="11" width="16.83203125" bestFit="1" customWidth="1"/>
    <col min="12" max="12" width="9.5" customWidth="1"/>
    <col min="13" max="13" width="39.1640625" style="4" customWidth="1"/>
    <col min="14" max="14" width="136.83203125" customWidth="1"/>
  </cols>
  <sheetData>
    <row r="1" spans="1:14" ht="61" thickBot="1">
      <c r="A1" s="25" t="s">
        <v>125</v>
      </c>
      <c r="B1" s="26" t="s">
        <v>124</v>
      </c>
      <c r="C1" s="5" t="s">
        <v>0</v>
      </c>
      <c r="D1" s="5" t="s">
        <v>1</v>
      </c>
      <c r="E1" s="5" t="s">
        <v>116</v>
      </c>
      <c r="F1" s="5" t="s">
        <v>117</v>
      </c>
      <c r="G1" s="6" t="s">
        <v>2</v>
      </c>
      <c r="H1" s="6" t="s">
        <v>3</v>
      </c>
      <c r="I1" s="6" t="s">
        <v>4</v>
      </c>
      <c r="J1" s="6" t="s">
        <v>5</v>
      </c>
      <c r="K1" s="6" t="s">
        <v>6</v>
      </c>
      <c r="L1" s="5" t="s">
        <v>7</v>
      </c>
      <c r="M1" s="6" t="s">
        <v>8</v>
      </c>
      <c r="N1" s="5" t="s">
        <v>9</v>
      </c>
    </row>
    <row r="2" spans="1:14">
      <c r="A2" s="3">
        <v>1</v>
      </c>
      <c r="C2" s="8" t="s">
        <v>45</v>
      </c>
      <c r="D2" s="7">
        <v>10</v>
      </c>
      <c r="E2" s="7">
        <v>-121.8446</v>
      </c>
      <c r="F2" s="7">
        <v>36.793280000000003</v>
      </c>
      <c r="G2" s="8" t="s">
        <v>10</v>
      </c>
      <c r="H2" s="9">
        <v>40821</v>
      </c>
      <c r="I2" s="7"/>
      <c r="J2" s="7"/>
      <c r="K2" s="7" t="s">
        <v>81</v>
      </c>
      <c r="L2" s="7">
        <v>286.7</v>
      </c>
      <c r="M2" s="8" t="s">
        <v>11</v>
      </c>
      <c r="N2" s="10"/>
    </row>
    <row r="3" spans="1:14">
      <c r="A3" s="3">
        <v>2</v>
      </c>
      <c r="C3" s="8" t="s">
        <v>45</v>
      </c>
      <c r="D3" s="7">
        <v>10</v>
      </c>
      <c r="E3" s="7"/>
      <c r="F3" s="7"/>
      <c r="G3" s="8" t="s">
        <v>10</v>
      </c>
      <c r="H3" s="9">
        <v>40821</v>
      </c>
      <c r="I3" s="7" t="s">
        <v>99</v>
      </c>
      <c r="J3" s="7"/>
      <c r="K3" s="9">
        <v>37272</v>
      </c>
      <c r="L3" s="7"/>
      <c r="M3" s="8" t="s">
        <v>11</v>
      </c>
      <c r="N3" s="28" t="s">
        <v>12</v>
      </c>
    </row>
    <row r="4" spans="1:14" s="3" customFormat="1">
      <c r="A4" s="3">
        <v>3</v>
      </c>
      <c r="C4" s="8" t="s">
        <v>106</v>
      </c>
      <c r="D4" s="7">
        <v>10</v>
      </c>
      <c r="E4" s="7">
        <v>-121.84471600000001</v>
      </c>
      <c r="F4" s="7">
        <v>36.793239999999997</v>
      </c>
      <c r="G4" s="8" t="s">
        <v>107</v>
      </c>
      <c r="H4" s="9">
        <v>41002</v>
      </c>
      <c r="I4" s="7"/>
      <c r="J4" s="7"/>
      <c r="K4" s="7" t="s">
        <v>81</v>
      </c>
      <c r="L4" s="7">
        <v>278</v>
      </c>
      <c r="M4" s="8" t="s">
        <v>108</v>
      </c>
      <c r="N4" s="8"/>
    </row>
    <row r="5" spans="1:14" s="2" customFormat="1">
      <c r="A5" s="3">
        <v>3.5</v>
      </c>
      <c r="B5" s="3">
        <v>1</v>
      </c>
      <c r="C5" s="12" t="s">
        <v>106</v>
      </c>
      <c r="D5" s="11">
        <v>10</v>
      </c>
      <c r="E5" s="11">
        <v>-121.854519</v>
      </c>
      <c r="F5" s="11">
        <v>36.798135000000002</v>
      </c>
      <c r="G5" s="12" t="s">
        <v>170</v>
      </c>
      <c r="H5" s="13"/>
      <c r="I5" s="11"/>
      <c r="J5" s="11"/>
      <c r="K5" s="13">
        <v>41166</v>
      </c>
      <c r="L5" s="11"/>
      <c r="M5" s="12"/>
      <c r="N5" s="12" t="s">
        <v>164</v>
      </c>
    </row>
    <row r="6" spans="1:14" s="3" customFormat="1">
      <c r="A6" s="3">
        <v>4</v>
      </c>
      <c r="C6" s="8" t="s">
        <v>46</v>
      </c>
      <c r="D6" s="7">
        <v>20</v>
      </c>
      <c r="E6" s="7">
        <v>-121.9034</v>
      </c>
      <c r="F6" s="7">
        <v>36.788269999999997</v>
      </c>
      <c r="G6" s="8" t="s">
        <v>10</v>
      </c>
      <c r="H6" s="9">
        <v>40820</v>
      </c>
      <c r="I6" s="7"/>
      <c r="J6" s="7"/>
      <c r="K6" s="7"/>
      <c r="L6" s="7">
        <v>526.79999999999995</v>
      </c>
      <c r="M6" s="8" t="s">
        <v>11</v>
      </c>
      <c r="N6" s="8"/>
    </row>
    <row r="7" spans="1:14" s="3" customFormat="1">
      <c r="A7" s="3">
        <v>5</v>
      </c>
      <c r="C7" s="8" t="s">
        <v>46</v>
      </c>
      <c r="D7" s="7">
        <v>20</v>
      </c>
      <c r="E7" s="14">
        <v>-121.903164</v>
      </c>
      <c r="F7" s="7">
        <v>36.788167999999999</v>
      </c>
      <c r="G7" s="8" t="s">
        <v>70</v>
      </c>
      <c r="H7" s="9">
        <v>40820</v>
      </c>
      <c r="I7" s="7"/>
      <c r="J7" s="7"/>
      <c r="K7" s="9">
        <v>40988</v>
      </c>
      <c r="L7" s="7">
        <v>538.04999999999995</v>
      </c>
      <c r="M7" s="8" t="s">
        <v>70</v>
      </c>
      <c r="N7" s="8" t="s">
        <v>92</v>
      </c>
    </row>
    <row r="8" spans="1:14" s="3" customFormat="1">
      <c r="A8" s="3">
        <v>6</v>
      </c>
      <c r="C8" s="8" t="s">
        <v>109</v>
      </c>
      <c r="D8" s="7">
        <v>20</v>
      </c>
      <c r="E8" s="7">
        <v>-121.903508</v>
      </c>
      <c r="F8" s="7">
        <v>36.787832000000002</v>
      </c>
      <c r="G8" s="8" t="s">
        <v>107</v>
      </c>
      <c r="H8" s="9">
        <v>41005</v>
      </c>
      <c r="I8" s="7"/>
      <c r="J8" s="7"/>
      <c r="K8" s="7" t="s">
        <v>81</v>
      </c>
      <c r="L8" s="7">
        <v>527</v>
      </c>
      <c r="M8" s="8" t="s">
        <v>108</v>
      </c>
      <c r="N8" s="8"/>
    </row>
    <row r="9" spans="1:14" s="2" customFormat="1">
      <c r="A9" s="3">
        <v>3.5</v>
      </c>
      <c r="B9" s="3">
        <v>2</v>
      </c>
      <c r="C9" s="12" t="s">
        <v>109</v>
      </c>
      <c r="D9" s="11">
        <v>20</v>
      </c>
      <c r="E9" s="11">
        <v>-121.90342200000001</v>
      </c>
      <c r="F9" s="11">
        <v>36.788744999999999</v>
      </c>
      <c r="G9" s="12" t="s">
        <v>162</v>
      </c>
      <c r="H9" s="13">
        <v>41002</v>
      </c>
      <c r="I9" s="13">
        <v>41152</v>
      </c>
      <c r="J9" s="11"/>
      <c r="K9" s="13">
        <v>41165</v>
      </c>
      <c r="L9" s="11">
        <v>526</v>
      </c>
      <c r="M9" s="11" t="s">
        <v>111</v>
      </c>
      <c r="N9" s="12" t="s">
        <v>163</v>
      </c>
    </row>
    <row r="10" spans="1:14" s="3" customFormat="1">
      <c r="A10" s="3">
        <v>7</v>
      </c>
      <c r="C10" s="8" t="s">
        <v>47</v>
      </c>
      <c r="D10" s="7">
        <v>30</v>
      </c>
      <c r="E10" s="7">
        <v>-121.9697</v>
      </c>
      <c r="F10" s="7">
        <v>36.764969999999998</v>
      </c>
      <c r="G10" s="8" t="s">
        <v>10</v>
      </c>
      <c r="H10" s="9">
        <v>40820</v>
      </c>
      <c r="I10" s="7"/>
      <c r="J10" s="7"/>
      <c r="K10" s="7"/>
      <c r="L10" s="7">
        <v>831.4</v>
      </c>
      <c r="M10" s="8" t="s">
        <v>11</v>
      </c>
      <c r="N10" s="8"/>
    </row>
    <row r="11" spans="1:14" s="3" customFormat="1">
      <c r="A11" s="3">
        <v>8</v>
      </c>
      <c r="C11" s="8" t="s">
        <v>47</v>
      </c>
      <c r="D11" s="7">
        <v>30</v>
      </c>
      <c r="E11" s="14">
        <v>-121.970951</v>
      </c>
      <c r="F11" s="7">
        <v>36.763686999999997</v>
      </c>
      <c r="G11" s="8" t="s">
        <v>70</v>
      </c>
      <c r="H11" s="9">
        <v>40820</v>
      </c>
      <c r="I11" s="7" t="s">
        <v>93</v>
      </c>
      <c r="J11" s="7"/>
      <c r="K11" s="9">
        <v>40988</v>
      </c>
      <c r="L11" s="7">
        <v>830.67</v>
      </c>
      <c r="M11" s="8" t="s">
        <v>70</v>
      </c>
      <c r="N11" s="8" t="s">
        <v>68</v>
      </c>
    </row>
    <row r="12" spans="1:14" s="2" customFormat="1">
      <c r="A12" s="3">
        <v>9</v>
      </c>
      <c r="B12" s="3">
        <v>3</v>
      </c>
      <c r="C12" s="12" t="s">
        <v>110</v>
      </c>
      <c r="D12" s="11">
        <v>30</v>
      </c>
      <c r="E12" s="11">
        <v>-121.969892</v>
      </c>
      <c r="F12" s="11">
        <v>36.765123000000003</v>
      </c>
      <c r="G12" s="12" t="s">
        <v>107</v>
      </c>
      <c r="H12" s="13">
        <v>41005</v>
      </c>
      <c r="I12" s="11"/>
      <c r="J12" s="11"/>
      <c r="K12" s="11" t="s">
        <v>81</v>
      </c>
      <c r="L12" s="11">
        <v>830</v>
      </c>
      <c r="M12" s="12" t="s">
        <v>111</v>
      </c>
      <c r="N12" s="12"/>
    </row>
    <row r="13" spans="1:14" s="3" customFormat="1">
      <c r="A13" s="3">
        <v>10</v>
      </c>
      <c r="C13" s="8" t="s">
        <v>48</v>
      </c>
      <c r="D13" s="7">
        <v>80</v>
      </c>
      <c r="E13" s="7">
        <v>-122.01647800000001</v>
      </c>
      <c r="F13" s="7">
        <v>36.735795000000003</v>
      </c>
      <c r="G13" s="8" t="s">
        <v>13</v>
      </c>
      <c r="H13" s="9">
        <v>40822</v>
      </c>
      <c r="I13" s="7"/>
      <c r="J13" s="7"/>
      <c r="K13" s="7" t="s">
        <v>81</v>
      </c>
      <c r="L13" s="7">
        <v>1285.8</v>
      </c>
      <c r="M13" s="8" t="s">
        <v>111</v>
      </c>
      <c r="N13" s="8"/>
    </row>
    <row r="14" spans="1:14" s="2" customFormat="1">
      <c r="A14" s="3">
        <v>11</v>
      </c>
      <c r="B14" s="3">
        <v>4</v>
      </c>
      <c r="C14" s="12" t="s">
        <v>112</v>
      </c>
      <c r="D14" s="11">
        <v>80</v>
      </c>
      <c r="E14" s="11">
        <v>-122.016667</v>
      </c>
      <c r="F14" s="11">
        <v>36.735999999999997</v>
      </c>
      <c r="G14" s="12" t="s">
        <v>107</v>
      </c>
      <c r="H14" s="13">
        <v>41033</v>
      </c>
      <c r="I14" s="11"/>
      <c r="J14" s="11"/>
      <c r="K14" s="11" t="s">
        <v>81</v>
      </c>
      <c r="L14" s="11">
        <v>1285</v>
      </c>
      <c r="M14" s="12" t="s">
        <v>111</v>
      </c>
      <c r="N14" s="12"/>
    </row>
    <row r="15" spans="1:14" s="3" customFormat="1">
      <c r="A15" s="3">
        <v>12</v>
      </c>
      <c r="C15" s="8" t="s">
        <v>49</v>
      </c>
      <c r="D15" s="7">
        <v>63</v>
      </c>
      <c r="E15" s="7">
        <v>-122.01300000000001</v>
      </c>
      <c r="F15" s="7">
        <v>36.714959999999998</v>
      </c>
      <c r="G15" s="8" t="s">
        <v>10</v>
      </c>
      <c r="H15" s="9">
        <v>40835</v>
      </c>
      <c r="I15" s="7"/>
      <c r="J15" s="7"/>
      <c r="K15" s="7"/>
      <c r="L15" s="7">
        <v>1448.9</v>
      </c>
      <c r="M15" s="8" t="s">
        <v>11</v>
      </c>
      <c r="N15" s="8"/>
    </row>
    <row r="16" spans="1:14" s="3" customFormat="1">
      <c r="A16" s="3">
        <v>13</v>
      </c>
      <c r="C16" s="8" t="s">
        <v>49</v>
      </c>
      <c r="D16" s="7">
        <v>63</v>
      </c>
      <c r="E16" s="14">
        <v>-122.012545</v>
      </c>
      <c r="F16" s="7">
        <v>36.715372000000002</v>
      </c>
      <c r="G16" s="8" t="s">
        <v>70</v>
      </c>
      <c r="H16" s="9">
        <v>40835</v>
      </c>
      <c r="I16" s="7"/>
      <c r="J16" s="7"/>
      <c r="K16" s="9">
        <v>40989</v>
      </c>
      <c r="L16" s="7">
        <v>1380</v>
      </c>
      <c r="M16" s="8" t="s">
        <v>70</v>
      </c>
      <c r="N16" s="8" t="s">
        <v>94</v>
      </c>
    </row>
    <row r="17" spans="1:14" s="2" customFormat="1">
      <c r="A17" s="3">
        <v>14</v>
      </c>
      <c r="B17" s="3">
        <v>5</v>
      </c>
      <c r="C17" s="12" t="s">
        <v>113</v>
      </c>
      <c r="D17" s="11">
        <v>63</v>
      </c>
      <c r="E17" s="11">
        <v>-122.01287499999999</v>
      </c>
      <c r="F17" s="11">
        <v>36.715516999999998</v>
      </c>
      <c r="G17" s="12" t="s">
        <v>107</v>
      </c>
      <c r="H17" s="13">
        <v>41006</v>
      </c>
      <c r="I17" s="11"/>
      <c r="J17" s="11"/>
      <c r="K17" s="11" t="s">
        <v>81</v>
      </c>
      <c r="L17" s="11">
        <v>1445.2</v>
      </c>
      <c r="M17" s="12" t="s">
        <v>111</v>
      </c>
      <c r="N17" s="12"/>
    </row>
    <row r="18" spans="1:14" s="3" customFormat="1">
      <c r="A18" s="3">
        <v>15</v>
      </c>
      <c r="C18" s="8" t="s">
        <v>50</v>
      </c>
      <c r="D18" s="7">
        <v>65</v>
      </c>
      <c r="E18" s="7">
        <v>-122.0907</v>
      </c>
      <c r="F18" s="7">
        <v>36.70279</v>
      </c>
      <c r="G18" s="8" t="s">
        <v>14</v>
      </c>
      <c r="H18" s="9">
        <v>40830</v>
      </c>
      <c r="I18" s="7"/>
      <c r="J18" s="7"/>
      <c r="K18" s="7"/>
      <c r="L18" s="7">
        <v>1830.8</v>
      </c>
      <c r="M18" s="8" t="s">
        <v>11</v>
      </c>
      <c r="N18" s="8"/>
    </row>
    <row r="19" spans="1:14" s="3" customFormat="1">
      <c r="A19" s="3">
        <v>16</v>
      </c>
      <c r="C19" s="8" t="s">
        <v>50</v>
      </c>
      <c r="D19" s="7">
        <v>65</v>
      </c>
      <c r="E19" s="14">
        <v>-122.090588</v>
      </c>
      <c r="F19" s="7">
        <v>36.702978000000002</v>
      </c>
      <c r="G19" s="8" t="s">
        <v>70</v>
      </c>
      <c r="H19" s="9">
        <v>40830</v>
      </c>
      <c r="I19" s="7"/>
      <c r="J19" s="7"/>
      <c r="K19" s="9">
        <v>40989</v>
      </c>
      <c r="L19" s="7">
        <v>1819</v>
      </c>
      <c r="M19" s="8" t="s">
        <v>70</v>
      </c>
      <c r="N19" s="8" t="s">
        <v>78</v>
      </c>
    </row>
    <row r="20" spans="1:14">
      <c r="A20" s="3">
        <v>17</v>
      </c>
      <c r="B20" s="3">
        <v>6</v>
      </c>
      <c r="C20" s="12" t="s">
        <v>120</v>
      </c>
      <c r="D20" s="11">
        <v>65</v>
      </c>
      <c r="E20" s="15">
        <v>-122.089389</v>
      </c>
      <c r="F20" s="11">
        <v>36.701937999999998</v>
      </c>
      <c r="G20" s="12" t="s">
        <v>16</v>
      </c>
      <c r="H20" s="13">
        <v>41016</v>
      </c>
      <c r="I20" s="11"/>
      <c r="J20" s="11"/>
      <c r="K20" s="13" t="s">
        <v>81</v>
      </c>
      <c r="L20" s="11">
        <v>1826</v>
      </c>
      <c r="M20" s="12" t="s">
        <v>111</v>
      </c>
      <c r="N20" s="12" t="s">
        <v>121</v>
      </c>
    </row>
    <row r="21" spans="1:14">
      <c r="A21" s="3">
        <v>18</v>
      </c>
      <c r="C21" s="10" t="s">
        <v>15</v>
      </c>
      <c r="D21" s="16">
        <v>74</v>
      </c>
      <c r="E21" s="16">
        <v>-122.095941</v>
      </c>
      <c r="F21" s="16">
        <v>36.701563</v>
      </c>
      <c r="G21" s="10" t="s">
        <v>16</v>
      </c>
      <c r="H21" s="17">
        <v>40829</v>
      </c>
      <c r="I21" s="16"/>
      <c r="J21" s="16"/>
      <c r="K21" s="16"/>
      <c r="L21" s="16" t="s">
        <v>17</v>
      </c>
      <c r="M21" s="10"/>
      <c r="N21" s="10"/>
    </row>
    <row r="22" spans="1:14">
      <c r="A22" s="3">
        <v>19</v>
      </c>
      <c r="C22" s="10" t="s">
        <v>18</v>
      </c>
      <c r="D22" s="16">
        <v>74</v>
      </c>
      <c r="E22" s="16">
        <v>-122.09327</v>
      </c>
      <c r="F22" s="16">
        <v>36.699430999999997</v>
      </c>
      <c r="G22" s="10" t="s">
        <v>19</v>
      </c>
      <c r="H22" s="17">
        <v>40830</v>
      </c>
      <c r="I22" s="16"/>
      <c r="J22" s="16"/>
      <c r="K22" s="16"/>
      <c r="L22" s="16" t="s">
        <v>17</v>
      </c>
      <c r="M22" s="10"/>
      <c r="N22" s="10"/>
    </row>
    <row r="23" spans="1:14" s="3" customFormat="1">
      <c r="A23" s="3">
        <v>20</v>
      </c>
      <c r="C23" s="8" t="s">
        <v>51</v>
      </c>
      <c r="D23" s="7">
        <v>74</v>
      </c>
      <c r="E23" s="7">
        <v>-122.0975</v>
      </c>
      <c r="F23" s="7">
        <v>36.701619999999998</v>
      </c>
      <c r="G23" s="8" t="s">
        <v>14</v>
      </c>
      <c r="H23" s="9">
        <v>40842</v>
      </c>
      <c r="I23" s="7"/>
      <c r="J23" s="7"/>
      <c r="K23" s="7"/>
      <c r="L23" s="7">
        <v>1849</v>
      </c>
      <c r="M23" s="8" t="s">
        <v>20</v>
      </c>
      <c r="N23" s="8"/>
    </row>
    <row r="24" spans="1:14" s="3" customFormat="1">
      <c r="A24" s="3">
        <v>21</v>
      </c>
      <c r="C24" s="8" t="s">
        <v>51</v>
      </c>
      <c r="D24" s="7">
        <v>74</v>
      </c>
      <c r="E24" s="14">
        <v>-122.097239</v>
      </c>
      <c r="F24" s="7">
        <v>36.701225000000001</v>
      </c>
      <c r="G24" s="8" t="s">
        <v>70</v>
      </c>
      <c r="H24" s="9">
        <v>40842</v>
      </c>
      <c r="I24" s="7"/>
      <c r="J24" s="7"/>
      <c r="K24" s="9">
        <v>40989</v>
      </c>
      <c r="L24" s="7">
        <v>1833.66</v>
      </c>
      <c r="M24" s="8" t="s">
        <v>70</v>
      </c>
      <c r="N24" s="8" t="s">
        <v>73</v>
      </c>
    </row>
    <row r="25" spans="1:14">
      <c r="A25" s="3">
        <v>22</v>
      </c>
      <c r="B25" s="3">
        <v>7</v>
      </c>
      <c r="C25" s="12" t="s">
        <v>123</v>
      </c>
      <c r="D25" s="11">
        <v>74</v>
      </c>
      <c r="E25" s="15">
        <v>-122.0984</v>
      </c>
      <c r="F25" s="11">
        <v>36.701784000000004</v>
      </c>
      <c r="G25" s="12" t="s">
        <v>14</v>
      </c>
      <c r="H25" s="13">
        <v>41018</v>
      </c>
      <c r="I25" s="11"/>
      <c r="J25" s="11"/>
      <c r="K25" s="13" t="s">
        <v>81</v>
      </c>
      <c r="L25" s="11">
        <v>1849</v>
      </c>
      <c r="M25" s="12" t="s">
        <v>20</v>
      </c>
      <c r="N25" s="12"/>
    </row>
    <row r="26" spans="1:14" s="3" customFormat="1">
      <c r="A26" s="3">
        <v>23</v>
      </c>
      <c r="C26" s="8" t="s">
        <v>52</v>
      </c>
      <c r="D26" s="7">
        <v>43</v>
      </c>
      <c r="E26" s="7">
        <v>-122.093891</v>
      </c>
      <c r="F26" s="7">
        <v>36.701784000000004</v>
      </c>
      <c r="G26" s="8" t="s">
        <v>21</v>
      </c>
      <c r="H26" s="9">
        <v>40828</v>
      </c>
      <c r="I26" s="7"/>
      <c r="J26" s="7"/>
      <c r="K26" s="7" t="s">
        <v>81</v>
      </c>
      <c r="L26" s="7">
        <v>1837.2</v>
      </c>
      <c r="M26" s="8" t="s">
        <v>22</v>
      </c>
      <c r="N26" s="8"/>
    </row>
    <row r="27" spans="1:14" s="3" customFormat="1">
      <c r="A27" s="3">
        <v>24</v>
      </c>
      <c r="C27" s="8" t="s">
        <v>52</v>
      </c>
      <c r="D27" s="7">
        <v>43</v>
      </c>
      <c r="E27" s="14">
        <v>-122.09411299999999</v>
      </c>
      <c r="F27" s="7">
        <v>36.701796999999999</v>
      </c>
      <c r="G27" s="8" t="s">
        <v>70</v>
      </c>
      <c r="H27" s="9">
        <v>40828</v>
      </c>
      <c r="I27" s="7"/>
      <c r="J27" s="7"/>
      <c r="K27" s="9">
        <v>40989</v>
      </c>
      <c r="L27" s="7">
        <v>1847</v>
      </c>
      <c r="M27" s="8" t="s">
        <v>70</v>
      </c>
      <c r="N27" s="8" t="s">
        <v>77</v>
      </c>
    </row>
    <row r="28" spans="1:14" s="3" customFormat="1">
      <c r="A28" s="3">
        <v>24.2</v>
      </c>
      <c r="C28" s="8" t="s">
        <v>52</v>
      </c>
      <c r="D28" s="7">
        <v>43</v>
      </c>
      <c r="E28" s="14">
        <v>-122.094194</v>
      </c>
      <c r="F28" s="7">
        <v>36.701822</v>
      </c>
      <c r="G28" s="8" t="s">
        <v>129</v>
      </c>
      <c r="H28" s="9">
        <v>40828</v>
      </c>
      <c r="I28" s="7"/>
      <c r="J28" s="7"/>
      <c r="K28" s="9">
        <v>41010</v>
      </c>
      <c r="L28" s="7">
        <v>1839.1</v>
      </c>
      <c r="M28" s="8" t="s">
        <v>22</v>
      </c>
      <c r="N28" s="28" t="s">
        <v>130</v>
      </c>
    </row>
    <row r="29" spans="1:14" s="3" customFormat="1" ht="30">
      <c r="A29" s="3">
        <v>24.4</v>
      </c>
      <c r="C29" s="8" t="s">
        <v>52</v>
      </c>
      <c r="D29" s="16">
        <v>43</v>
      </c>
      <c r="E29" s="16">
        <v>-122.09388665</v>
      </c>
      <c r="F29" s="16">
        <v>36.701807099999996</v>
      </c>
      <c r="G29" s="10" t="s">
        <v>141</v>
      </c>
      <c r="H29" s="17">
        <v>40828</v>
      </c>
      <c r="I29" s="16"/>
      <c r="J29" s="16"/>
      <c r="K29" s="17">
        <v>40864</v>
      </c>
      <c r="L29" s="16">
        <v>1837.7345</v>
      </c>
      <c r="M29" s="10" t="s">
        <v>142</v>
      </c>
      <c r="N29" s="10" t="s">
        <v>140</v>
      </c>
    </row>
    <row r="30" spans="1:14" s="3" customFormat="1" ht="30">
      <c r="A30" s="3">
        <v>24.6</v>
      </c>
      <c r="C30" s="8" t="s">
        <v>143</v>
      </c>
      <c r="D30" s="16">
        <v>43</v>
      </c>
      <c r="E30" s="16">
        <v>-122.09420780000001</v>
      </c>
      <c r="F30" s="16">
        <v>36.701847299999997</v>
      </c>
      <c r="G30" s="10" t="s">
        <v>146</v>
      </c>
      <c r="H30" s="17">
        <v>40828</v>
      </c>
      <c r="I30" s="16"/>
      <c r="J30" s="16"/>
      <c r="K30" s="17">
        <v>41037</v>
      </c>
      <c r="L30" s="16">
        <v>1840.171</v>
      </c>
      <c r="M30" s="10" t="s">
        <v>145</v>
      </c>
      <c r="N30" s="10" t="s">
        <v>151</v>
      </c>
    </row>
    <row r="31" spans="1:14" ht="30">
      <c r="A31" s="3">
        <v>24.8</v>
      </c>
      <c r="C31" s="8" t="s">
        <v>144</v>
      </c>
      <c r="D31" s="16">
        <v>43</v>
      </c>
      <c r="E31" s="16">
        <v>-122.09417999999999</v>
      </c>
      <c r="F31" s="16">
        <v>36.701879599999998</v>
      </c>
      <c r="G31" s="10" t="s">
        <v>147</v>
      </c>
      <c r="H31" s="17">
        <v>40828</v>
      </c>
      <c r="I31" s="16"/>
      <c r="J31" s="16"/>
      <c r="K31" s="17">
        <v>41037</v>
      </c>
      <c r="L31" s="16">
        <v>1840.271</v>
      </c>
      <c r="M31" s="10" t="s">
        <v>145</v>
      </c>
      <c r="N31" s="10" t="s">
        <v>150</v>
      </c>
    </row>
    <row r="32" spans="1:14">
      <c r="A32" s="3">
        <v>25</v>
      </c>
      <c r="B32" s="3">
        <v>8</v>
      </c>
      <c r="C32" s="12" t="s">
        <v>118</v>
      </c>
      <c r="D32" s="11">
        <v>96</v>
      </c>
      <c r="E32" s="15">
        <v>-122.093835</v>
      </c>
      <c r="F32" s="11">
        <v>36.701708000000004</v>
      </c>
      <c r="G32" s="12" t="s">
        <v>122</v>
      </c>
      <c r="H32" s="13">
        <v>41015</v>
      </c>
      <c r="I32" s="11"/>
      <c r="J32" s="11"/>
      <c r="K32" s="13" t="s">
        <v>81</v>
      </c>
      <c r="L32" s="11">
        <v>1836.7</v>
      </c>
      <c r="M32" s="12" t="s">
        <v>22</v>
      </c>
      <c r="N32" s="12" t="s">
        <v>119</v>
      </c>
    </row>
    <row r="33" spans="1:14" s="3" customFormat="1" ht="30">
      <c r="A33" s="3">
        <v>25.5</v>
      </c>
      <c r="C33" s="8" t="s">
        <v>118</v>
      </c>
      <c r="D33" s="7">
        <v>96</v>
      </c>
      <c r="E33" s="14">
        <v>-122.0938608</v>
      </c>
      <c r="F33" s="7">
        <v>36.701797300000003</v>
      </c>
      <c r="G33" s="8" t="s">
        <v>148</v>
      </c>
      <c r="H33" s="9">
        <v>41015</v>
      </c>
      <c r="I33" s="7"/>
      <c r="J33" s="7"/>
      <c r="K33" s="9">
        <v>41037</v>
      </c>
      <c r="L33" s="7">
        <v>-1836.797</v>
      </c>
      <c r="M33" s="8" t="s">
        <v>149</v>
      </c>
      <c r="N33" s="30" t="s">
        <v>150</v>
      </c>
    </row>
    <row r="34" spans="1:14" s="1" customFormat="1">
      <c r="C34" s="36" t="s">
        <v>173</v>
      </c>
      <c r="D34" s="37">
        <v>43</v>
      </c>
      <c r="E34" s="43"/>
      <c r="F34" s="37"/>
      <c r="G34" s="36"/>
      <c r="H34" s="38"/>
      <c r="I34" s="37"/>
      <c r="J34" s="37"/>
      <c r="K34" s="38"/>
      <c r="L34" s="37"/>
      <c r="M34" s="36"/>
      <c r="N34" s="59"/>
    </row>
    <row r="35" spans="1:14" s="3" customFormat="1">
      <c r="A35" s="3">
        <v>26</v>
      </c>
      <c r="C35" s="8" t="s">
        <v>132</v>
      </c>
      <c r="D35" s="7">
        <v>22</v>
      </c>
      <c r="E35" s="7">
        <v>-121.83874830000001</v>
      </c>
      <c r="F35" s="7">
        <v>36.751837999999999</v>
      </c>
      <c r="G35" s="8" t="s">
        <v>23</v>
      </c>
      <c r="H35" s="9">
        <v>40850</v>
      </c>
      <c r="I35" s="7"/>
      <c r="J35" s="7"/>
      <c r="K35" s="7" t="s">
        <v>81</v>
      </c>
      <c r="L35" s="7">
        <v>31</v>
      </c>
      <c r="M35" s="8" t="s">
        <v>24</v>
      </c>
      <c r="N35" s="8"/>
    </row>
    <row r="36" spans="1:14" s="2" customFormat="1">
      <c r="A36" s="3">
        <v>27</v>
      </c>
      <c r="B36" s="3">
        <v>9</v>
      </c>
      <c r="C36" s="12" t="s">
        <v>131</v>
      </c>
      <c r="D36" s="11">
        <v>28</v>
      </c>
      <c r="E36" s="11">
        <v>-121.838712</v>
      </c>
      <c r="F36" s="11">
        <v>36.751860000000001</v>
      </c>
      <c r="G36" s="12" t="s">
        <v>13</v>
      </c>
      <c r="H36" s="13">
        <v>41006</v>
      </c>
      <c r="I36" s="11"/>
      <c r="J36" s="11"/>
      <c r="K36" s="11" t="s">
        <v>81</v>
      </c>
      <c r="L36" s="11">
        <v>28.208866</v>
      </c>
      <c r="M36" s="12" t="s">
        <v>24</v>
      </c>
      <c r="N36" s="12"/>
    </row>
    <row r="37" spans="1:14" s="3" customFormat="1">
      <c r="A37" s="3">
        <v>28</v>
      </c>
      <c r="C37" s="8" t="s">
        <v>53</v>
      </c>
      <c r="D37" s="7">
        <v>44</v>
      </c>
      <c r="E37" s="14">
        <v>-121.84562</v>
      </c>
      <c r="F37" s="14">
        <v>36.793447999999998</v>
      </c>
      <c r="G37" s="8" t="s">
        <v>13</v>
      </c>
      <c r="H37" s="9">
        <v>40290</v>
      </c>
      <c r="I37" s="7"/>
      <c r="J37" s="7"/>
      <c r="K37" s="9" t="s">
        <v>81</v>
      </c>
      <c r="L37" s="18" t="s">
        <v>82</v>
      </c>
      <c r="M37" s="8" t="s">
        <v>11</v>
      </c>
      <c r="N37" s="8" t="s">
        <v>101</v>
      </c>
    </row>
    <row r="38" spans="1:14">
      <c r="A38" s="3">
        <v>29</v>
      </c>
      <c r="B38" s="3">
        <v>10</v>
      </c>
      <c r="C38" s="12" t="s">
        <v>53</v>
      </c>
      <c r="D38" s="11">
        <v>44</v>
      </c>
      <c r="E38" s="11">
        <v>-121.86908</v>
      </c>
      <c r="F38" s="11">
        <v>36.795054999999998</v>
      </c>
      <c r="G38" s="12" t="s">
        <v>13</v>
      </c>
      <c r="H38" s="13">
        <v>40290</v>
      </c>
      <c r="I38" s="11"/>
      <c r="J38" s="11"/>
      <c r="K38" s="13">
        <v>40821</v>
      </c>
      <c r="L38" s="11">
        <v>388.1</v>
      </c>
      <c r="M38" s="12" t="s">
        <v>11</v>
      </c>
      <c r="N38" s="12"/>
    </row>
    <row r="39" spans="1:14" s="3" customFormat="1">
      <c r="A39" s="3">
        <v>30</v>
      </c>
      <c r="C39" s="8" t="s">
        <v>53</v>
      </c>
      <c r="D39" s="7">
        <v>44</v>
      </c>
      <c r="E39" s="14">
        <v>-121.890953</v>
      </c>
      <c r="F39" s="7">
        <v>36.799489000000001</v>
      </c>
      <c r="G39" s="8" t="s">
        <v>71</v>
      </c>
      <c r="H39" s="9">
        <v>40290</v>
      </c>
      <c r="I39" s="7"/>
      <c r="J39" s="7"/>
      <c r="K39" s="9">
        <v>40988</v>
      </c>
      <c r="L39" s="7" t="s">
        <v>57</v>
      </c>
      <c r="M39" s="8" t="s">
        <v>66</v>
      </c>
      <c r="N39" s="8" t="s">
        <v>75</v>
      </c>
    </row>
    <row r="40" spans="1:14" s="3" customFormat="1">
      <c r="A40" s="3">
        <v>31</v>
      </c>
      <c r="C40" s="8" t="s">
        <v>53</v>
      </c>
      <c r="D40" s="7">
        <v>44</v>
      </c>
      <c r="E40" s="14">
        <v>-121.90730000000001</v>
      </c>
      <c r="F40" s="7">
        <v>36.791310000000003</v>
      </c>
      <c r="G40" s="8" t="s">
        <v>72</v>
      </c>
      <c r="H40" s="9">
        <v>40290</v>
      </c>
      <c r="I40" s="7"/>
      <c r="J40" s="7"/>
      <c r="K40" s="9">
        <v>40989</v>
      </c>
      <c r="L40" s="7" t="s">
        <v>57</v>
      </c>
      <c r="M40" s="8"/>
      <c r="N40" s="8" t="s">
        <v>76</v>
      </c>
    </row>
    <row r="41" spans="1:14">
      <c r="A41" s="3">
        <v>32</v>
      </c>
      <c r="C41" s="10" t="s">
        <v>25</v>
      </c>
      <c r="D41" s="16">
        <v>27</v>
      </c>
      <c r="E41" s="16">
        <v>-121.822057</v>
      </c>
      <c r="F41" s="16">
        <v>36.796582999999998</v>
      </c>
      <c r="G41" s="10" t="s">
        <v>13</v>
      </c>
      <c r="H41" s="17">
        <v>40821</v>
      </c>
      <c r="I41" s="17"/>
      <c r="J41" s="19"/>
      <c r="K41" s="16" t="s">
        <v>81</v>
      </c>
      <c r="L41" s="47">
        <v>197.5</v>
      </c>
      <c r="M41" s="10" t="s">
        <v>26</v>
      </c>
      <c r="N41" s="10"/>
    </row>
    <row r="42" spans="1:14">
      <c r="A42" s="3">
        <v>33</v>
      </c>
      <c r="C42" s="10" t="s">
        <v>25</v>
      </c>
      <c r="D42" s="16">
        <v>27</v>
      </c>
      <c r="E42" s="16"/>
      <c r="F42" s="16"/>
      <c r="G42" s="10" t="s">
        <v>13</v>
      </c>
      <c r="H42" s="17">
        <v>40821</v>
      </c>
      <c r="I42" s="17">
        <v>40922</v>
      </c>
      <c r="J42" s="19">
        <v>0.94157407407407412</v>
      </c>
      <c r="K42" s="17">
        <v>40926</v>
      </c>
      <c r="L42" s="47"/>
      <c r="M42" s="10" t="s">
        <v>26</v>
      </c>
      <c r="N42" s="28" t="s">
        <v>95</v>
      </c>
    </row>
    <row r="43" spans="1:14">
      <c r="A43" s="3">
        <v>34</v>
      </c>
      <c r="C43" s="10" t="s">
        <v>40</v>
      </c>
      <c r="D43" s="16">
        <v>27</v>
      </c>
      <c r="E43" s="16">
        <v>-121.84625</v>
      </c>
      <c r="F43" s="16">
        <v>36.793390000000002</v>
      </c>
      <c r="G43" s="10" t="s">
        <v>31</v>
      </c>
      <c r="H43" s="17">
        <v>40950</v>
      </c>
      <c r="I43" s="16"/>
      <c r="J43" s="18" t="s">
        <v>98</v>
      </c>
      <c r="K43" s="16" t="s">
        <v>81</v>
      </c>
      <c r="L43" s="47">
        <v>299</v>
      </c>
      <c r="M43" s="10" t="s">
        <v>32</v>
      </c>
      <c r="N43" s="10" t="s">
        <v>41</v>
      </c>
    </row>
    <row r="44" spans="1:14" s="3" customFormat="1">
      <c r="A44" s="3">
        <v>35</v>
      </c>
      <c r="C44" s="8" t="s">
        <v>40</v>
      </c>
      <c r="D44" s="7">
        <v>27</v>
      </c>
      <c r="E44" s="7">
        <v>-121.84829999999999</v>
      </c>
      <c r="F44" s="7">
        <v>36.794699999999999</v>
      </c>
      <c r="G44" s="8" t="s">
        <v>42</v>
      </c>
      <c r="H44" s="9">
        <v>40950</v>
      </c>
      <c r="I44" s="9">
        <v>40955</v>
      </c>
      <c r="J44" s="20">
        <v>0.9124768518518519</v>
      </c>
      <c r="K44" s="9">
        <v>40968</v>
      </c>
      <c r="L44" s="47">
        <v>306</v>
      </c>
      <c r="M44" s="8" t="s">
        <v>32</v>
      </c>
      <c r="N44" s="8" t="s">
        <v>44</v>
      </c>
    </row>
    <row r="45" spans="1:14" s="3" customFormat="1">
      <c r="A45" s="3">
        <v>36</v>
      </c>
      <c r="C45" s="8" t="s">
        <v>40</v>
      </c>
      <c r="D45" s="7">
        <v>27</v>
      </c>
      <c r="E45" s="14">
        <v>-121.85463900000001</v>
      </c>
      <c r="F45" s="7">
        <v>36.798749999999998</v>
      </c>
      <c r="G45" s="8" t="s">
        <v>70</v>
      </c>
      <c r="H45" s="9">
        <v>40950</v>
      </c>
      <c r="I45" s="9"/>
      <c r="J45" s="23"/>
      <c r="K45" s="9">
        <v>40988</v>
      </c>
      <c r="L45" s="47">
        <v>330</v>
      </c>
      <c r="M45" s="8" t="s">
        <v>70</v>
      </c>
      <c r="N45" s="8" t="s">
        <v>80</v>
      </c>
    </row>
    <row r="46" spans="1:14" s="3" customFormat="1">
      <c r="A46" s="3">
        <v>37</v>
      </c>
      <c r="C46" s="8" t="s">
        <v>40</v>
      </c>
      <c r="D46" s="7">
        <v>27</v>
      </c>
      <c r="E46" s="14"/>
      <c r="F46" s="7"/>
      <c r="G46" s="8"/>
      <c r="H46" s="9">
        <v>40950</v>
      </c>
      <c r="I46" s="9">
        <v>40973</v>
      </c>
      <c r="J46" s="20">
        <v>0.39138888888888884</v>
      </c>
      <c r="K46" s="9">
        <v>40991</v>
      </c>
      <c r="L46" s="48"/>
      <c r="M46" s="22" t="s">
        <v>83</v>
      </c>
      <c r="N46" s="8" t="s">
        <v>102</v>
      </c>
    </row>
    <row r="47" spans="1:14" s="3" customFormat="1">
      <c r="A47" s="3">
        <v>37.5</v>
      </c>
      <c r="C47" s="8" t="s">
        <v>40</v>
      </c>
      <c r="D47" s="7">
        <v>27</v>
      </c>
      <c r="E47" s="14">
        <v>-121.854743</v>
      </c>
      <c r="F47" s="7">
        <v>36.798882999999996</v>
      </c>
      <c r="G47" s="8" t="s">
        <v>133</v>
      </c>
      <c r="H47" s="9">
        <v>40950</v>
      </c>
      <c r="I47" s="9"/>
      <c r="J47" s="23"/>
      <c r="K47" s="9">
        <v>41023</v>
      </c>
      <c r="L47" s="50">
        <v>333</v>
      </c>
      <c r="M47" s="22" t="s">
        <v>24</v>
      </c>
      <c r="N47" s="28" t="s">
        <v>126</v>
      </c>
    </row>
    <row r="48" spans="1:14" s="1" customFormat="1">
      <c r="A48" s="1">
        <v>37.75</v>
      </c>
      <c r="B48" s="1">
        <v>12</v>
      </c>
      <c r="C48" s="36" t="s">
        <v>161</v>
      </c>
      <c r="D48" s="37">
        <v>27</v>
      </c>
      <c r="E48" s="43"/>
      <c r="F48" s="37"/>
      <c r="G48" s="36"/>
      <c r="H48" s="38"/>
      <c r="I48" s="38"/>
      <c r="J48" s="44"/>
      <c r="K48" s="38"/>
      <c r="L48" s="49"/>
      <c r="M48" s="46"/>
      <c r="N48" s="36"/>
    </row>
    <row r="49" spans="1:14">
      <c r="A49" s="3">
        <v>38</v>
      </c>
      <c r="C49" s="10" t="s">
        <v>27</v>
      </c>
      <c r="D49" s="16">
        <v>89</v>
      </c>
      <c r="E49" s="16">
        <v>-121.846287</v>
      </c>
      <c r="F49" s="16">
        <v>36.793723</v>
      </c>
      <c r="G49" s="10" t="s">
        <v>13</v>
      </c>
      <c r="H49" s="17">
        <v>40821</v>
      </c>
      <c r="I49" s="17"/>
      <c r="J49" s="19"/>
      <c r="K49" s="16" t="s">
        <v>81</v>
      </c>
      <c r="L49" s="47">
        <v>289.3</v>
      </c>
      <c r="M49" s="10" t="s">
        <v>26</v>
      </c>
      <c r="N49" s="10"/>
    </row>
    <row r="50" spans="1:14">
      <c r="A50" s="3">
        <v>39</v>
      </c>
      <c r="C50" s="10" t="s">
        <v>27</v>
      </c>
      <c r="D50" s="16">
        <v>89</v>
      </c>
      <c r="E50" s="16"/>
      <c r="F50" s="16"/>
      <c r="G50" s="10"/>
      <c r="H50" s="17">
        <v>40821</v>
      </c>
      <c r="I50" s="17">
        <v>40877</v>
      </c>
      <c r="J50" s="19">
        <v>0.71736111111111101</v>
      </c>
      <c r="K50" s="17">
        <v>40877</v>
      </c>
      <c r="L50" s="47"/>
      <c r="M50" s="10" t="s">
        <v>26</v>
      </c>
      <c r="N50" s="28" t="s">
        <v>28</v>
      </c>
    </row>
    <row r="51" spans="1:14" s="1" customFormat="1">
      <c r="A51" s="1">
        <v>39.5</v>
      </c>
      <c r="B51" s="1">
        <v>13</v>
      </c>
      <c r="C51" s="36" t="s">
        <v>165</v>
      </c>
      <c r="D51" s="37">
        <v>89</v>
      </c>
      <c r="E51" s="43"/>
      <c r="F51" s="37"/>
      <c r="G51" s="36"/>
      <c r="H51" s="38"/>
      <c r="I51" s="38"/>
      <c r="J51" s="44"/>
      <c r="K51" s="38"/>
      <c r="L51" s="49"/>
      <c r="M51" s="46"/>
      <c r="N51" s="36"/>
    </row>
    <row r="52" spans="1:14">
      <c r="A52" s="3">
        <v>40</v>
      </c>
      <c r="C52" s="10" t="s">
        <v>29</v>
      </c>
      <c r="D52" s="16">
        <v>31</v>
      </c>
      <c r="E52" s="16">
        <v>-121.868977</v>
      </c>
      <c r="F52" s="16">
        <v>36.795110000000001</v>
      </c>
      <c r="G52" s="10" t="s">
        <v>13</v>
      </c>
      <c r="H52" s="17">
        <v>40821</v>
      </c>
      <c r="I52" s="16"/>
      <c r="J52" s="16"/>
      <c r="K52" s="16" t="s">
        <v>81</v>
      </c>
      <c r="L52" s="47" t="s">
        <v>17</v>
      </c>
      <c r="M52" s="10"/>
      <c r="N52" s="10" t="s">
        <v>59</v>
      </c>
    </row>
    <row r="53" spans="1:14">
      <c r="A53" s="3">
        <v>41</v>
      </c>
      <c r="C53" s="10" t="s">
        <v>30</v>
      </c>
      <c r="D53" s="16">
        <v>31</v>
      </c>
      <c r="E53" s="16">
        <v>-121.868993</v>
      </c>
      <c r="F53" s="16">
        <v>36.795110000000001</v>
      </c>
      <c r="G53" s="10" t="s">
        <v>19</v>
      </c>
      <c r="H53" s="17">
        <v>40842</v>
      </c>
      <c r="I53" s="16"/>
      <c r="J53" s="16"/>
      <c r="K53" s="16" t="s">
        <v>81</v>
      </c>
      <c r="L53" s="47">
        <v>387.5</v>
      </c>
      <c r="M53" s="10" t="s">
        <v>22</v>
      </c>
      <c r="N53" s="10" t="s">
        <v>86</v>
      </c>
    </row>
    <row r="54" spans="1:14">
      <c r="A54" s="3">
        <v>42</v>
      </c>
      <c r="B54" s="3">
        <v>14</v>
      </c>
      <c r="C54" s="12" t="s">
        <v>30</v>
      </c>
      <c r="D54" s="11">
        <v>31</v>
      </c>
      <c r="E54" s="11">
        <v>-121.879</v>
      </c>
      <c r="F54" s="11">
        <v>36.793999999999997</v>
      </c>
      <c r="G54" s="12" t="s">
        <v>31</v>
      </c>
      <c r="H54" s="13">
        <v>40842</v>
      </c>
      <c r="I54" s="13">
        <v>40877</v>
      </c>
      <c r="J54" s="21">
        <v>0.65994212962962961</v>
      </c>
      <c r="K54" s="13">
        <v>40918</v>
      </c>
      <c r="L54" s="47">
        <v>404.17</v>
      </c>
      <c r="M54" s="12" t="s">
        <v>32</v>
      </c>
      <c r="N54" s="12" t="s">
        <v>33</v>
      </c>
    </row>
    <row r="55" spans="1:14" s="3" customFormat="1" ht="30">
      <c r="A55" s="3">
        <v>43</v>
      </c>
      <c r="C55" s="8" t="s">
        <v>30</v>
      </c>
      <c r="D55" s="7">
        <v>31</v>
      </c>
      <c r="E55" s="7"/>
      <c r="F55" s="7"/>
      <c r="G55" s="8"/>
      <c r="H55" s="9">
        <v>40842</v>
      </c>
      <c r="I55" s="9">
        <v>40922</v>
      </c>
      <c r="J55" s="23">
        <v>0.91180555555555554</v>
      </c>
      <c r="K55" s="9">
        <v>40991</v>
      </c>
      <c r="L55" s="47">
        <v>430.66399999999999</v>
      </c>
      <c r="M55" s="8" t="s">
        <v>97</v>
      </c>
      <c r="N55" s="8" t="s">
        <v>84</v>
      </c>
    </row>
    <row r="56" spans="1:14" s="3" customFormat="1">
      <c r="C56" s="8"/>
      <c r="D56" s="7"/>
      <c r="E56" s="7"/>
      <c r="F56" s="7"/>
      <c r="G56" s="8"/>
      <c r="H56" s="9"/>
      <c r="I56" s="9"/>
      <c r="J56" s="23"/>
      <c r="K56" s="9"/>
      <c r="L56" s="47"/>
      <c r="M56" s="8"/>
      <c r="N56" s="8"/>
    </row>
    <row r="57" spans="1:14">
      <c r="A57" s="3">
        <v>44</v>
      </c>
      <c r="C57" s="10" t="s">
        <v>34</v>
      </c>
      <c r="D57" s="16">
        <v>33</v>
      </c>
      <c r="E57" s="16">
        <v>-121.90436</v>
      </c>
      <c r="F57" s="16">
        <v>36.791142000000001</v>
      </c>
      <c r="G57" s="10" t="s">
        <v>13</v>
      </c>
      <c r="H57" s="17">
        <v>40820</v>
      </c>
      <c r="I57" s="17"/>
      <c r="J57" s="19"/>
      <c r="K57" s="16" t="s">
        <v>81</v>
      </c>
      <c r="L57" s="47">
        <v>514.9</v>
      </c>
      <c r="M57" s="10" t="s">
        <v>26</v>
      </c>
      <c r="N57" s="10" t="s">
        <v>85</v>
      </c>
    </row>
    <row r="58" spans="1:14">
      <c r="A58" s="3">
        <v>45</v>
      </c>
      <c r="C58" s="10" t="s">
        <v>34</v>
      </c>
      <c r="D58" s="16">
        <v>33</v>
      </c>
      <c r="E58" s="16"/>
      <c r="F58" s="16"/>
      <c r="G58" s="10"/>
      <c r="H58" s="17">
        <v>40820</v>
      </c>
      <c r="I58" s="17">
        <v>40922</v>
      </c>
      <c r="J58" s="19">
        <v>0.92100694444444453</v>
      </c>
      <c r="K58" s="17">
        <v>40933</v>
      </c>
      <c r="L58" s="47"/>
      <c r="M58" s="10" t="s">
        <v>26</v>
      </c>
      <c r="N58" s="28" t="s">
        <v>96</v>
      </c>
    </row>
    <row r="59" spans="1:14" s="3" customFormat="1">
      <c r="A59" s="3">
        <v>46</v>
      </c>
      <c r="C59" s="8" t="s">
        <v>43</v>
      </c>
      <c r="D59" s="7">
        <v>33</v>
      </c>
      <c r="E59" s="7">
        <v>-121.86906999999999</v>
      </c>
      <c r="F59" s="7">
        <v>36.795169999999999</v>
      </c>
      <c r="G59" s="8" t="s">
        <v>31</v>
      </c>
      <c r="H59" s="9">
        <v>40960</v>
      </c>
      <c r="I59" s="7"/>
      <c r="J59" s="7"/>
      <c r="K59" s="7" t="s">
        <v>81</v>
      </c>
      <c r="L59" s="47">
        <v>392</v>
      </c>
      <c r="M59" s="8" t="s">
        <v>32</v>
      </c>
      <c r="N59" s="8" t="s">
        <v>41</v>
      </c>
    </row>
    <row r="60" spans="1:14" s="3" customFormat="1">
      <c r="A60" s="3">
        <v>47</v>
      </c>
      <c r="C60" s="8" t="s">
        <v>67</v>
      </c>
      <c r="D60" s="7">
        <v>33</v>
      </c>
      <c r="E60" s="14">
        <v>-121.9264</v>
      </c>
      <c r="F60" s="7">
        <v>36.769869999999997</v>
      </c>
      <c r="G60" s="8" t="s">
        <v>69</v>
      </c>
      <c r="H60" s="9">
        <v>40960</v>
      </c>
      <c r="I60" s="7"/>
      <c r="J60" s="7"/>
      <c r="K60" s="9">
        <v>40989</v>
      </c>
      <c r="L60" s="47" t="s">
        <v>57</v>
      </c>
      <c r="M60" s="8"/>
      <c r="N60" s="8" t="s">
        <v>76</v>
      </c>
    </row>
    <row r="61" spans="1:14" s="2" customFormat="1" ht="16">
      <c r="A61" s="3">
        <v>46</v>
      </c>
      <c r="B61" s="3">
        <v>15</v>
      </c>
      <c r="C61" s="12" t="s">
        <v>43</v>
      </c>
      <c r="D61" s="11">
        <v>33</v>
      </c>
      <c r="E61" s="54">
        <v>-121.882313</v>
      </c>
      <c r="F61" s="54">
        <v>36.795845</v>
      </c>
      <c r="G61" s="12" t="s">
        <v>160</v>
      </c>
      <c r="H61" s="13">
        <v>40960</v>
      </c>
      <c r="I61" s="13">
        <v>41152</v>
      </c>
      <c r="J61" s="11"/>
      <c r="K61" s="13">
        <v>41160</v>
      </c>
      <c r="L61" s="56">
        <v>427</v>
      </c>
      <c r="M61" s="57" t="s">
        <v>159</v>
      </c>
      <c r="N61" s="12" t="s">
        <v>158</v>
      </c>
    </row>
    <row r="62" spans="1:14" s="3" customFormat="1">
      <c r="A62" s="3">
        <v>48</v>
      </c>
      <c r="C62" s="8" t="s">
        <v>115</v>
      </c>
      <c r="D62" s="7">
        <v>28</v>
      </c>
      <c r="E62" s="7">
        <v>-121.822125</v>
      </c>
      <c r="F62" s="7">
        <v>36.796669999999999</v>
      </c>
      <c r="G62" s="8" t="s">
        <v>13</v>
      </c>
      <c r="H62" s="9">
        <v>41006</v>
      </c>
      <c r="I62" s="7"/>
      <c r="J62" s="7"/>
      <c r="K62" s="7" t="s">
        <v>81</v>
      </c>
      <c r="L62" s="50">
        <v>197.93038899999999</v>
      </c>
      <c r="M62" s="8" t="s">
        <v>24</v>
      </c>
      <c r="N62" s="8"/>
    </row>
    <row r="63" spans="1:14" s="3" customFormat="1" ht="16">
      <c r="A63" s="3">
        <v>48.3</v>
      </c>
      <c r="B63" s="3">
        <v>16</v>
      </c>
      <c r="C63" s="12" t="s">
        <v>115</v>
      </c>
      <c r="D63" s="11">
        <v>28</v>
      </c>
      <c r="E63" s="54">
        <v>-121.823542</v>
      </c>
      <c r="F63" s="54">
        <v>36.793230999999999</v>
      </c>
      <c r="G63" s="12" t="s">
        <v>160</v>
      </c>
      <c r="H63" s="13">
        <v>41006</v>
      </c>
      <c r="I63" s="13">
        <v>41152</v>
      </c>
      <c r="J63" s="11"/>
      <c r="K63" s="13">
        <v>41160</v>
      </c>
      <c r="L63" s="56">
        <v>216.5</v>
      </c>
      <c r="M63" s="57" t="s">
        <v>159</v>
      </c>
      <c r="N63" s="12" t="s">
        <v>158</v>
      </c>
    </row>
    <row r="64" spans="1:14" s="1" customFormat="1">
      <c r="A64" s="1">
        <v>48.6</v>
      </c>
      <c r="B64" s="1">
        <v>17</v>
      </c>
      <c r="C64" s="36" t="s">
        <v>166</v>
      </c>
      <c r="D64" s="37">
        <v>20</v>
      </c>
      <c r="E64" s="43"/>
      <c r="F64" s="37"/>
      <c r="G64" s="36"/>
      <c r="H64" s="38"/>
      <c r="I64" s="38"/>
      <c r="J64" s="44"/>
      <c r="K64" s="38"/>
      <c r="L64" s="49"/>
      <c r="M64" s="46"/>
      <c r="N64" s="36"/>
    </row>
    <row r="65" spans="1:14" s="3" customFormat="1">
      <c r="A65" s="3">
        <v>49</v>
      </c>
      <c r="C65" s="8" t="s">
        <v>114</v>
      </c>
      <c r="D65" s="7">
        <v>34</v>
      </c>
      <c r="E65" s="7">
        <v>-121.84232900000001</v>
      </c>
      <c r="F65" s="7">
        <v>36.792062999999999</v>
      </c>
      <c r="G65" s="8" t="s">
        <v>13</v>
      </c>
      <c r="H65" s="9">
        <v>41006</v>
      </c>
      <c r="I65" s="7"/>
      <c r="J65" s="7"/>
      <c r="K65" s="7" t="s">
        <v>81</v>
      </c>
      <c r="L65" s="50">
        <v>274.95944200000002</v>
      </c>
      <c r="M65" s="8" t="s">
        <v>24</v>
      </c>
      <c r="N65" s="8"/>
    </row>
    <row r="66" spans="1:14" s="3" customFormat="1" ht="16">
      <c r="A66" s="3">
        <v>49.3</v>
      </c>
      <c r="B66" s="3">
        <v>18</v>
      </c>
      <c r="C66" s="12" t="s">
        <v>114</v>
      </c>
      <c r="D66" s="11">
        <v>34</v>
      </c>
      <c r="E66" s="54">
        <v>-121.855766</v>
      </c>
      <c r="F66" s="54">
        <v>36.801613000000003</v>
      </c>
      <c r="G66" s="12" t="s">
        <v>160</v>
      </c>
      <c r="H66" s="13">
        <v>41006</v>
      </c>
      <c r="I66" s="13">
        <v>41152</v>
      </c>
      <c r="J66" s="11"/>
      <c r="K66" s="13">
        <v>41160</v>
      </c>
      <c r="L66" s="56">
        <v>334</v>
      </c>
      <c r="M66" s="57" t="s">
        <v>159</v>
      </c>
      <c r="N66" s="12" t="s">
        <v>158</v>
      </c>
    </row>
    <row r="67" spans="1:14" s="3" customFormat="1">
      <c r="A67" s="3">
        <v>50</v>
      </c>
      <c r="C67" s="8" t="s">
        <v>35</v>
      </c>
      <c r="D67" s="7" t="s">
        <v>17</v>
      </c>
      <c r="E67" s="7">
        <v>-121.904337</v>
      </c>
      <c r="F67" s="7">
        <v>36.791187000000001</v>
      </c>
      <c r="G67" s="8" t="s">
        <v>13</v>
      </c>
      <c r="H67" s="9">
        <v>40820</v>
      </c>
      <c r="I67" s="9"/>
      <c r="J67" s="23"/>
      <c r="K67" s="7" t="s">
        <v>81</v>
      </c>
      <c r="L67" s="7">
        <v>514.6</v>
      </c>
      <c r="M67" s="8" t="s">
        <v>26</v>
      </c>
      <c r="N67" s="8"/>
    </row>
    <row r="68" spans="1:14">
      <c r="A68" s="3">
        <v>51</v>
      </c>
      <c r="C68" s="10" t="s">
        <v>35</v>
      </c>
      <c r="D68" s="16" t="s">
        <v>17</v>
      </c>
      <c r="E68" s="16"/>
      <c r="F68" s="16"/>
      <c r="G68" s="10" t="s">
        <v>13</v>
      </c>
      <c r="H68" s="17">
        <v>40820</v>
      </c>
      <c r="I68" s="17">
        <v>40922</v>
      </c>
      <c r="J68" s="19">
        <v>0.87549768518518523</v>
      </c>
      <c r="K68" s="17">
        <v>40922</v>
      </c>
      <c r="L68" s="16"/>
      <c r="M68" s="10" t="s">
        <v>26</v>
      </c>
      <c r="N68" s="28" t="s">
        <v>36</v>
      </c>
    </row>
    <row r="69" spans="1:14" s="3" customFormat="1">
      <c r="A69" s="3">
        <v>52</v>
      </c>
      <c r="B69" s="3">
        <v>20</v>
      </c>
      <c r="C69" s="12" t="s">
        <v>103</v>
      </c>
      <c r="D69" s="11" t="s">
        <v>17</v>
      </c>
      <c r="E69" s="11">
        <v>-121.880853</v>
      </c>
      <c r="F69" s="11">
        <v>36.793819999999997</v>
      </c>
      <c r="G69" s="12" t="s">
        <v>13</v>
      </c>
      <c r="H69" s="13">
        <v>41004</v>
      </c>
      <c r="I69" s="11"/>
      <c r="J69" s="11"/>
      <c r="K69" s="11" t="s">
        <v>81</v>
      </c>
      <c r="L69" s="11">
        <v>412.34732100000002</v>
      </c>
      <c r="M69" s="12" t="s">
        <v>24</v>
      </c>
      <c r="N69" s="12"/>
    </row>
    <row r="70" spans="1:14" s="3" customFormat="1">
      <c r="C70" s="8" t="s">
        <v>103</v>
      </c>
      <c r="D70" s="7"/>
      <c r="E70" s="7"/>
      <c r="F70" s="7"/>
      <c r="G70" s="8" t="s">
        <v>17</v>
      </c>
      <c r="H70" s="9">
        <v>41004</v>
      </c>
      <c r="I70" s="9">
        <v>41013</v>
      </c>
      <c r="J70" s="7"/>
      <c r="K70" s="9">
        <v>41013</v>
      </c>
      <c r="L70" s="7"/>
      <c r="M70" s="8"/>
      <c r="N70" s="28" t="s">
        <v>128</v>
      </c>
    </row>
    <row r="71" spans="1:14">
      <c r="A71" s="3">
        <v>53</v>
      </c>
      <c r="C71" s="10" t="s">
        <v>37</v>
      </c>
      <c r="D71" s="16">
        <v>37</v>
      </c>
      <c r="E71" s="16">
        <v>-121.848012</v>
      </c>
      <c r="F71" s="16">
        <v>36.794322000000001</v>
      </c>
      <c r="G71" s="10" t="s">
        <v>60</v>
      </c>
      <c r="H71" s="17">
        <v>40828</v>
      </c>
      <c r="I71" s="16"/>
      <c r="J71" s="16"/>
      <c r="K71" s="16" t="s">
        <v>81</v>
      </c>
      <c r="L71" s="16">
        <v>301.89999999999998</v>
      </c>
      <c r="M71" s="10" t="s">
        <v>38</v>
      </c>
      <c r="N71" s="10" t="s">
        <v>87</v>
      </c>
    </row>
    <row r="72" spans="1:14" s="3" customFormat="1">
      <c r="A72" s="3">
        <v>54</v>
      </c>
      <c r="C72" s="8" t="s">
        <v>37</v>
      </c>
      <c r="D72" s="7">
        <v>37</v>
      </c>
      <c r="E72" s="7"/>
      <c r="F72" s="7"/>
      <c r="G72" s="8"/>
      <c r="H72" s="9">
        <v>40828</v>
      </c>
      <c r="I72" s="9">
        <v>40877</v>
      </c>
      <c r="J72" s="23">
        <v>0.65188657407407413</v>
      </c>
      <c r="K72" s="9">
        <v>40892</v>
      </c>
      <c r="L72" s="7"/>
      <c r="M72" s="8" t="s">
        <v>83</v>
      </c>
      <c r="N72" s="8" t="s">
        <v>88</v>
      </c>
    </row>
    <row r="73" spans="1:14" s="3" customFormat="1" ht="30">
      <c r="A73" s="3">
        <v>55</v>
      </c>
      <c r="C73" s="8" t="s">
        <v>37</v>
      </c>
      <c r="D73" s="7">
        <v>37</v>
      </c>
      <c r="E73" s="7">
        <v>-121.848083</v>
      </c>
      <c r="F73" s="7">
        <v>36.794331999999997</v>
      </c>
      <c r="G73" s="8" t="s">
        <v>61</v>
      </c>
      <c r="H73" s="9">
        <v>40828</v>
      </c>
      <c r="I73" s="9">
        <v>40877</v>
      </c>
      <c r="J73" s="23">
        <v>0.65188657407407413</v>
      </c>
      <c r="K73" s="9">
        <v>40920</v>
      </c>
      <c r="L73" s="7">
        <v>308.60000000000002</v>
      </c>
      <c r="M73" s="8" t="s">
        <v>62</v>
      </c>
      <c r="N73" s="8" t="s">
        <v>89</v>
      </c>
    </row>
    <row r="74" spans="1:14">
      <c r="A74" s="3">
        <v>56</v>
      </c>
      <c r="C74" s="10" t="s">
        <v>37</v>
      </c>
      <c r="D74" s="16">
        <v>37</v>
      </c>
      <c r="E74" s="16" t="s">
        <v>57</v>
      </c>
      <c r="F74" s="16" t="s">
        <v>57</v>
      </c>
      <c r="G74" s="10"/>
      <c r="H74" s="17">
        <v>40828</v>
      </c>
      <c r="I74" s="17">
        <v>40922</v>
      </c>
      <c r="J74" s="19">
        <v>0.90913194444444445</v>
      </c>
      <c r="K74" s="17">
        <v>40922</v>
      </c>
      <c r="L74" s="16"/>
      <c r="M74" s="10"/>
      <c r="N74" s="28" t="s">
        <v>39</v>
      </c>
    </row>
    <row r="75" spans="1:14" s="3" customFormat="1">
      <c r="A75" s="3">
        <v>57</v>
      </c>
      <c r="C75" s="8" t="s">
        <v>37</v>
      </c>
      <c r="D75" s="7">
        <v>37</v>
      </c>
      <c r="E75" s="14">
        <v>-121.8822</v>
      </c>
      <c r="F75" s="7">
        <v>36.795119999999997</v>
      </c>
      <c r="G75" s="8" t="s">
        <v>69</v>
      </c>
      <c r="H75" s="9">
        <v>40828</v>
      </c>
      <c r="I75" s="9" t="s">
        <v>100</v>
      </c>
      <c r="J75" s="23"/>
      <c r="K75" s="9">
        <v>40988</v>
      </c>
      <c r="L75" s="7">
        <v>420</v>
      </c>
      <c r="M75" s="8" t="s">
        <v>64</v>
      </c>
      <c r="N75" s="8" t="s">
        <v>65</v>
      </c>
    </row>
    <row r="76" spans="1:14" s="3" customFormat="1">
      <c r="A76" s="3">
        <v>57.1</v>
      </c>
      <c r="C76" s="8" t="s">
        <v>37</v>
      </c>
      <c r="D76" s="7">
        <v>37</v>
      </c>
      <c r="E76" s="14">
        <v>-121.880844</v>
      </c>
      <c r="F76" s="7">
        <v>36.793878999999997</v>
      </c>
      <c r="G76" s="8" t="s">
        <v>133</v>
      </c>
      <c r="H76" s="9">
        <v>40828</v>
      </c>
      <c r="I76" s="9"/>
      <c r="J76" s="23"/>
      <c r="K76" s="9">
        <v>41024</v>
      </c>
      <c r="L76" s="7">
        <v>415</v>
      </c>
      <c r="M76" s="8" t="s">
        <v>134</v>
      </c>
      <c r="N76" s="28" t="s">
        <v>127</v>
      </c>
    </row>
    <row r="77" spans="1:14" s="3" customFormat="1">
      <c r="A77" s="3">
        <v>57.2</v>
      </c>
      <c r="C77" s="31" t="s">
        <v>37</v>
      </c>
      <c r="D77" s="32">
        <v>37</v>
      </c>
      <c r="E77" s="33"/>
      <c r="F77" s="32"/>
      <c r="G77" s="31"/>
      <c r="H77" s="9">
        <v>40828</v>
      </c>
      <c r="I77" s="34">
        <v>40877</v>
      </c>
      <c r="J77" s="35" t="s">
        <v>152</v>
      </c>
      <c r="K77" s="34"/>
      <c r="L77" s="32"/>
      <c r="M77" s="31"/>
      <c r="N77" s="39" t="s">
        <v>153</v>
      </c>
    </row>
    <row r="78" spans="1:14" s="3" customFormat="1">
      <c r="A78" s="3">
        <v>57.3</v>
      </c>
      <c r="C78" s="31" t="s">
        <v>37</v>
      </c>
      <c r="D78" s="32">
        <v>37</v>
      </c>
      <c r="E78" s="33"/>
      <c r="F78" s="32"/>
      <c r="G78" s="31"/>
      <c r="H78" s="9">
        <v>40828</v>
      </c>
      <c r="I78" s="34">
        <v>40922</v>
      </c>
      <c r="J78" s="35" t="s">
        <v>154</v>
      </c>
      <c r="K78" s="34"/>
      <c r="L78" s="32"/>
      <c r="M78" s="31"/>
      <c r="N78" s="40"/>
    </row>
    <row r="79" spans="1:14" s="3" customFormat="1">
      <c r="A79" s="3">
        <v>57.4</v>
      </c>
      <c r="C79" s="31" t="s">
        <v>37</v>
      </c>
      <c r="D79" s="32">
        <v>37</v>
      </c>
      <c r="E79" s="33"/>
      <c r="F79" s="32"/>
      <c r="G79" s="31"/>
      <c r="H79" s="9">
        <v>40828</v>
      </c>
      <c r="I79" s="34">
        <v>40929</v>
      </c>
      <c r="J79" s="35" t="s">
        <v>155</v>
      </c>
      <c r="K79" s="34"/>
      <c r="L79" s="32"/>
      <c r="M79" s="31"/>
      <c r="N79" s="40"/>
    </row>
    <row r="80" spans="1:14" s="3" customFormat="1">
      <c r="A80" s="3">
        <v>57.5</v>
      </c>
      <c r="C80" s="31" t="s">
        <v>37</v>
      </c>
      <c r="D80" s="32">
        <v>37</v>
      </c>
      <c r="E80" s="33"/>
      <c r="F80" s="32"/>
      <c r="G80" s="31"/>
      <c r="H80" s="9">
        <v>40828</v>
      </c>
      <c r="I80" s="34">
        <v>40930</v>
      </c>
      <c r="J80" s="35" t="s">
        <v>156</v>
      </c>
      <c r="K80" s="34"/>
      <c r="L80" s="32"/>
      <c r="M80" s="31"/>
      <c r="N80" s="40"/>
    </row>
    <row r="81" spans="1:14" s="3" customFormat="1">
      <c r="A81" s="3">
        <v>57.6</v>
      </c>
      <c r="C81" s="31" t="s">
        <v>37</v>
      </c>
      <c r="D81" s="32">
        <v>37</v>
      </c>
      <c r="E81" s="33"/>
      <c r="F81" s="32"/>
      <c r="G81" s="31"/>
      <c r="H81" s="9">
        <v>40828</v>
      </c>
      <c r="I81" s="34">
        <v>40973</v>
      </c>
      <c r="J81" s="35" t="s">
        <v>157</v>
      </c>
      <c r="K81" s="34"/>
      <c r="L81" s="32"/>
      <c r="M81" s="31"/>
      <c r="N81" s="41"/>
    </row>
    <row r="82" spans="1:14" s="1" customFormat="1">
      <c r="A82" s="1">
        <v>57.8</v>
      </c>
      <c r="B82" s="1">
        <v>21</v>
      </c>
      <c r="C82" s="36" t="s">
        <v>168</v>
      </c>
      <c r="D82" s="37">
        <v>41</v>
      </c>
      <c r="E82" s="43"/>
      <c r="F82" s="37"/>
      <c r="G82" s="36"/>
      <c r="H82" s="38"/>
      <c r="I82" s="38"/>
      <c r="J82" s="44"/>
      <c r="K82" s="38"/>
      <c r="L82" s="37"/>
      <c r="M82" s="36"/>
      <c r="N82" s="45"/>
    </row>
    <row r="83" spans="1:14" s="3" customFormat="1">
      <c r="A83" s="3">
        <v>58</v>
      </c>
      <c r="C83" s="8" t="s">
        <v>54</v>
      </c>
      <c r="D83" s="7" t="s">
        <v>17</v>
      </c>
      <c r="E83" s="7">
        <v>-121.85169999999999</v>
      </c>
      <c r="F83" s="7">
        <v>36.793729999999996</v>
      </c>
      <c r="G83" s="8" t="s">
        <v>38</v>
      </c>
      <c r="H83" s="9">
        <v>40835</v>
      </c>
      <c r="I83" s="7"/>
      <c r="J83" s="7"/>
      <c r="K83" s="7" t="s">
        <v>81</v>
      </c>
      <c r="L83" s="7">
        <v>211.3</v>
      </c>
      <c r="M83" s="8" t="s">
        <v>38</v>
      </c>
      <c r="N83" s="8"/>
    </row>
    <row r="84" spans="1:14" s="3" customFormat="1">
      <c r="A84" s="3">
        <v>59</v>
      </c>
      <c r="C84" s="8" t="s">
        <v>54</v>
      </c>
      <c r="D84" s="7" t="s">
        <v>17</v>
      </c>
      <c r="E84" s="7"/>
      <c r="F84" s="7"/>
      <c r="G84" s="24" t="s">
        <v>90</v>
      </c>
      <c r="H84" s="9">
        <v>40835</v>
      </c>
      <c r="I84" s="7"/>
      <c r="J84" s="7"/>
      <c r="K84" s="9">
        <v>40988</v>
      </c>
      <c r="L84" s="7"/>
      <c r="M84" s="8"/>
      <c r="N84" s="8" t="s">
        <v>63</v>
      </c>
    </row>
    <row r="85" spans="1:14" s="2" customFormat="1">
      <c r="A85" s="3">
        <v>60</v>
      </c>
      <c r="B85" s="3"/>
      <c r="C85" s="12" t="s">
        <v>104</v>
      </c>
      <c r="D85" s="11" t="s">
        <v>17</v>
      </c>
      <c r="E85" s="11">
        <v>-121.88233700000001</v>
      </c>
      <c r="F85" s="11">
        <v>36.800873000000003</v>
      </c>
      <c r="G85" s="12" t="s">
        <v>13</v>
      </c>
      <c r="H85" s="13">
        <v>41004</v>
      </c>
      <c r="I85" s="11"/>
      <c r="J85" s="11"/>
      <c r="K85" s="11" t="s">
        <v>81</v>
      </c>
      <c r="L85" s="11">
        <v>263</v>
      </c>
      <c r="M85" s="12" t="s">
        <v>24</v>
      </c>
      <c r="N85" s="12"/>
    </row>
    <row r="86" spans="1:14" s="1" customFormat="1">
      <c r="B86" s="1">
        <v>22</v>
      </c>
      <c r="C86" s="36" t="s">
        <v>167</v>
      </c>
      <c r="D86" s="37"/>
      <c r="E86" s="37"/>
      <c r="F86" s="37"/>
      <c r="G86" s="36"/>
      <c r="H86" s="38"/>
      <c r="I86" s="37"/>
      <c r="J86" s="37"/>
      <c r="K86" s="37"/>
      <c r="L86" s="37"/>
      <c r="M86" s="36"/>
      <c r="N86" s="36"/>
    </row>
    <row r="87" spans="1:14">
      <c r="A87" s="3">
        <v>61</v>
      </c>
      <c r="C87" s="10" t="s">
        <v>55</v>
      </c>
      <c r="D87" s="16" t="s">
        <v>17</v>
      </c>
      <c r="E87" s="16">
        <v>-121.848837</v>
      </c>
      <c r="F87" s="16">
        <v>36.796844999999998</v>
      </c>
      <c r="G87" s="10" t="s">
        <v>13</v>
      </c>
      <c r="H87" s="17">
        <v>40836</v>
      </c>
      <c r="I87" s="16"/>
      <c r="J87" s="16"/>
      <c r="K87" s="16" t="s">
        <v>81</v>
      </c>
      <c r="L87" s="16">
        <v>252.7</v>
      </c>
      <c r="M87" s="10" t="s">
        <v>13</v>
      </c>
      <c r="N87" s="10"/>
    </row>
    <row r="88" spans="1:14" s="3" customFormat="1">
      <c r="A88" s="3">
        <v>62</v>
      </c>
      <c r="C88" s="8" t="s">
        <v>56</v>
      </c>
      <c r="D88" s="7" t="s">
        <v>17</v>
      </c>
      <c r="E88" s="7">
        <v>-121.848913</v>
      </c>
      <c r="F88" s="7">
        <v>36.792822000000001</v>
      </c>
      <c r="G88" s="8" t="s">
        <v>38</v>
      </c>
      <c r="H88" s="9">
        <v>40842</v>
      </c>
      <c r="I88" s="7"/>
      <c r="J88" s="7"/>
      <c r="K88" s="7" t="s">
        <v>81</v>
      </c>
      <c r="L88" s="7">
        <v>242.3</v>
      </c>
      <c r="M88" s="8" t="s">
        <v>38</v>
      </c>
      <c r="N88" s="8" t="s">
        <v>91</v>
      </c>
    </row>
    <row r="89" spans="1:14" s="3" customFormat="1">
      <c r="A89" s="3">
        <v>63</v>
      </c>
      <c r="C89" s="8" t="s">
        <v>56</v>
      </c>
      <c r="D89" s="7" t="s">
        <v>17</v>
      </c>
      <c r="E89" s="7"/>
      <c r="F89" s="7"/>
      <c r="G89" s="24" t="s">
        <v>90</v>
      </c>
      <c r="H89" s="9">
        <v>40842</v>
      </c>
      <c r="I89" s="7"/>
      <c r="J89" s="7"/>
      <c r="K89" s="9">
        <v>40988</v>
      </c>
      <c r="L89" s="7"/>
      <c r="M89" s="8"/>
      <c r="N89" s="8" t="s">
        <v>74</v>
      </c>
    </row>
    <row r="90" spans="1:14" s="2" customFormat="1">
      <c r="A90" s="3">
        <v>64</v>
      </c>
      <c r="B90" s="3"/>
      <c r="C90" s="12" t="s">
        <v>105</v>
      </c>
      <c r="D90" s="11" t="s">
        <v>17</v>
      </c>
      <c r="E90" s="11">
        <v>-121.879347</v>
      </c>
      <c r="F90" s="11">
        <v>36.797226999999999</v>
      </c>
      <c r="G90" s="12" t="s">
        <v>13</v>
      </c>
      <c r="H90" s="13">
        <v>41004</v>
      </c>
      <c r="I90" s="11"/>
      <c r="J90" s="11"/>
      <c r="K90" s="11" t="s">
        <v>81</v>
      </c>
      <c r="L90" s="11">
        <v>333.94293210000001</v>
      </c>
      <c r="M90" s="12" t="s">
        <v>24</v>
      </c>
      <c r="N90" s="12"/>
    </row>
    <row r="91" spans="1:14" s="1" customFormat="1">
      <c r="A91" s="1">
        <v>65</v>
      </c>
      <c r="B91" s="1">
        <v>23</v>
      </c>
      <c r="C91" s="53" t="s">
        <v>169</v>
      </c>
      <c r="D91" s="53"/>
      <c r="E91" s="53"/>
      <c r="F91" s="53"/>
      <c r="G91" s="55"/>
      <c r="H91" s="53"/>
      <c r="I91" s="53"/>
      <c r="J91" s="53"/>
      <c r="K91" s="53"/>
      <c r="L91" s="53"/>
      <c r="M91" s="55"/>
      <c r="N91" s="42" t="s">
        <v>172</v>
      </c>
    </row>
    <row r="92" spans="1:14">
      <c r="C92" s="1" t="s">
        <v>171</v>
      </c>
      <c r="D92" s="1"/>
      <c r="E92" s="1"/>
      <c r="F92" s="1"/>
      <c r="G92" s="52"/>
    </row>
    <row r="94" spans="1:14">
      <c r="C94" s="27" t="s">
        <v>79</v>
      </c>
      <c r="D94" s="27"/>
      <c r="E94" s="27"/>
      <c r="F94" s="27"/>
      <c r="G94" s="27"/>
      <c r="H94" s="27"/>
      <c r="I94" s="27"/>
      <c r="J94" s="27"/>
      <c r="K94" s="27"/>
      <c r="L94" s="27"/>
      <c r="M94" s="27"/>
      <c r="N94" s="29" t="s">
        <v>135</v>
      </c>
    </row>
    <row r="95" spans="1:14">
      <c r="C95" s="58" t="s">
        <v>58</v>
      </c>
      <c r="D95" s="58"/>
      <c r="E95" s="58"/>
      <c r="F95" s="58"/>
      <c r="G95" s="58"/>
      <c r="H95" s="58"/>
      <c r="I95" s="58"/>
      <c r="J95" s="58"/>
      <c r="K95" s="58"/>
      <c r="L95" s="58"/>
      <c r="M95" s="58"/>
      <c r="N95" s="58"/>
    </row>
    <row r="96" spans="1:14">
      <c r="C96" s="51"/>
    </row>
  </sheetData>
  <sortState ref="A2:N90">
    <sortCondition ref="A2:A65"/>
  </sortState>
  <mergeCells count="1">
    <mergeCell ref="C95:N95"/>
  </mergeCells>
  <phoneticPr fontId="1" type="noConversion"/>
  <pageMargins left="0.75" right="0.75" top="1" bottom="1" header="0.5" footer="0.5"/>
  <pageSetup paperSize="3" scale="41" orientation="landscape" horizontalDpi="4294967292" verticalDpi="4294967292"/>
  <extLst>
    <ext xmlns:mx="http://schemas.microsoft.com/office/mac/excel/2008/main" uri="{64002731-A6B0-56B0-2670-7721B7C09600}">
      <mx:PLV Mode="0" OnePage="0" WScale="10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7"/>
  <sheetViews>
    <sheetView workbookViewId="0">
      <selection activeCell="C7" sqref="C7"/>
    </sheetView>
  </sheetViews>
  <sheetFormatPr baseColWidth="10" defaultRowHeight="15" x14ac:dyDescent="0"/>
  <sheetData>
    <row r="2" spans="1:11">
      <c r="A2">
        <v>-122.0938877</v>
      </c>
      <c r="B2">
        <v>36.7018013</v>
      </c>
      <c r="C2">
        <v>-1837.769</v>
      </c>
      <c r="D2">
        <v>0</v>
      </c>
      <c r="E2">
        <v>1</v>
      </c>
      <c r="F2" t="s">
        <v>136</v>
      </c>
      <c r="G2" t="s">
        <v>137</v>
      </c>
      <c r="H2" t="s">
        <v>138</v>
      </c>
      <c r="I2">
        <v>18</v>
      </c>
      <c r="J2" t="s">
        <v>139</v>
      </c>
      <c r="K2">
        <v>2015</v>
      </c>
    </row>
    <row r="3" spans="1:11">
      <c r="A3">
        <v>-122.09388559999999</v>
      </c>
      <c r="B3">
        <v>36.7018129</v>
      </c>
      <c r="C3">
        <v>-1837.7</v>
      </c>
    </row>
    <row r="5" spans="1:11">
      <c r="A5">
        <f>AVERAGE(A2:A3)</f>
        <v>-122.09388665</v>
      </c>
      <c r="B5">
        <f t="shared" ref="B5:C5" si="0">AVERAGE(B2:B3)</f>
        <v>36.701807099999996</v>
      </c>
      <c r="C5">
        <f t="shared" si="0"/>
        <v>-1837.7345</v>
      </c>
    </row>
    <row r="7" spans="1:11">
      <c r="A7">
        <v>-122.0938608</v>
      </c>
      <c r="B7">
        <v>36.701797300000003</v>
      </c>
      <c r="C7">
        <v>-1836.797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CCE_Locations_asofMarch2_2016.c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Krystle Anderson</dc:creator>
  <cp:lastModifiedBy>Eve Lundsten</cp:lastModifiedBy>
  <cp:lastPrinted>2016-09-29T19:17:58Z</cp:lastPrinted>
  <dcterms:created xsi:type="dcterms:W3CDTF">2016-03-03T19:24:15Z</dcterms:created>
  <dcterms:modified xsi:type="dcterms:W3CDTF">2016-10-20T23:31:46Z</dcterms:modified>
</cp:coreProperties>
</file>